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840"/>
  </bookViews>
  <sheets>
    <sheet name="建筑业" sheetId="2" r:id="rId1"/>
    <sheet name="2021" sheetId="4" r:id="rId2"/>
  </sheets>
  <calcPr calcId="144525"/>
</workbook>
</file>

<file path=xl/sharedStrings.xml><?xml version="1.0" encoding="utf-8"?>
<sst xmlns="http://schemas.openxmlformats.org/spreadsheetml/2006/main" count="76" uniqueCount="50">
  <si>
    <t>建筑业企业生产情况</t>
  </si>
  <si>
    <t>　　　　　　　　2025年1季度</t>
  </si>
  <si>
    <t>单位：亿元</t>
  </si>
  <si>
    <t>项     目</t>
  </si>
  <si>
    <t>签订合同额</t>
  </si>
  <si>
    <t>建筑业总产值</t>
  </si>
  <si>
    <t>建筑工程产值</t>
  </si>
  <si>
    <t xml:space="preserve">安装工程产值 </t>
  </si>
  <si>
    <t>其他产值</t>
  </si>
  <si>
    <t>竣工产值</t>
  </si>
  <si>
    <t>2025年
1季度</t>
  </si>
  <si>
    <t>同比增长（%）</t>
  </si>
  <si>
    <t>合  计</t>
  </si>
  <si>
    <t>按登记注册类型</t>
  </si>
  <si>
    <t>   内资</t>
  </si>
  <si>
    <t>   港、澳、台商投资</t>
  </si>
  <si>
    <t>   外商投资</t>
  </si>
  <si>
    <t>按行业分</t>
  </si>
  <si>
    <t xml:space="preserve">    房屋建筑业</t>
  </si>
  <si>
    <t xml:space="preserve">    土木工程建筑业</t>
  </si>
  <si>
    <t xml:space="preserve">    建筑安装业</t>
  </si>
  <si>
    <t xml:space="preserve">    建筑装饰、装修和其他建筑业</t>
  </si>
  <si>
    <r>
      <t xml:space="preserve">
　　　　　　　　　　　　　　</t>
    </r>
    <r>
      <rPr>
        <b/>
        <sz val="16"/>
        <rFont val="仿宋_GB2312"/>
        <charset val="134"/>
      </rPr>
      <t>建筑业企业生产情况统计范围、采集渠道和主要指标解释</t>
    </r>
    <r>
      <rPr>
        <sz val="14"/>
        <rFont val="仿宋_GB2312"/>
        <charset val="134"/>
      </rPr>
      <t xml:space="preserve">
　　</t>
    </r>
    <r>
      <rPr>
        <b/>
        <sz val="14"/>
        <rFont val="仿宋_GB2312"/>
        <charset val="134"/>
      </rPr>
      <t>一、统计范围</t>
    </r>
    <r>
      <rPr>
        <sz val="14"/>
        <rFont val="仿宋_GB2312"/>
        <charset val="134"/>
      </rPr>
      <t xml:space="preserve">
　　统计范围为具有资质的建筑业法人单位，即指领取了《企业法人营业执照》，并经各级建设行政主管部门审核批准，获得总承包、专业承包和劳务分包《建筑业企业资质证书》的建筑业法人单位。
　　</t>
    </r>
    <r>
      <rPr>
        <b/>
        <sz val="14"/>
        <rFont val="仿宋_GB2312"/>
        <charset val="134"/>
      </rPr>
      <t>二、采集渠道</t>
    </r>
    <r>
      <rPr>
        <sz val="14"/>
        <rFont val="仿宋_GB2312"/>
        <charset val="134"/>
      </rPr>
      <t xml:space="preserve">
　　纳入统计范围的建筑业企业按照《建筑业统计报表制度》要求，通过统计云联网直报系统上报统计数据。
　　</t>
    </r>
    <r>
      <rPr>
        <b/>
        <sz val="14"/>
        <rFont val="仿宋_GB2312"/>
        <charset val="134"/>
      </rPr>
      <t>三、主要统计指标解释</t>
    </r>
    <r>
      <rPr>
        <sz val="14"/>
        <rFont val="仿宋_GB2312"/>
        <charset val="134"/>
      </rPr>
      <t xml:space="preserve">
　　</t>
    </r>
    <r>
      <rPr>
        <b/>
        <sz val="14"/>
        <rFont val="仿宋_GB2312"/>
        <charset val="134"/>
      </rPr>
      <t>签订合同额</t>
    </r>
    <r>
      <rPr>
        <sz val="14"/>
        <rFont val="仿宋_GB2312"/>
        <charset val="134"/>
      </rPr>
      <t>：指建筑业企业在报告期直接同建设单位签订的各种国内工程合同的总价款和以前年度同建设单位签订的各种国内工程合同的未完工程跨入本年度继续施工工程合同的总价款余额。
　　</t>
    </r>
    <r>
      <rPr>
        <b/>
        <sz val="14"/>
        <rFont val="仿宋_GB2312"/>
        <charset val="134"/>
      </rPr>
      <t>建筑业总产值</t>
    </r>
    <r>
      <rPr>
        <sz val="14"/>
        <rFont val="仿宋_GB2312"/>
        <charset val="134"/>
      </rPr>
      <t>：是以货币表现的建筑业企业在一定时期内生产的建筑产品和服务的总和。包括建筑工程产值、安装工程产值和其他产值三部分内容。 
　　</t>
    </r>
    <r>
      <rPr>
        <b/>
        <sz val="14"/>
        <rFont val="仿宋_GB2312"/>
        <charset val="134"/>
      </rPr>
      <t>竣工产值</t>
    </r>
    <r>
      <rPr>
        <sz val="14"/>
        <rFont val="仿宋_GB2312"/>
        <charset val="134"/>
      </rPr>
      <t xml:space="preserve">：一般是以单位工程为对象，当该工程按照设计所规定的工程内容全部完成，达到了设计规定的交工条件，经有关部门检查验收鉴定合格的单位工程价值，即为竣工产值。 
</t>
    </r>
  </si>
  <si>
    <t>项目</t>
  </si>
  <si>
    <t/>
  </si>
  <si>
    <t>代码</t>
  </si>
  <si>
    <t>签订的合同额</t>
  </si>
  <si>
    <t>建筑业总产值（千元）</t>
  </si>
  <si>
    <t>建筑工程产值(千元）</t>
  </si>
  <si>
    <t>安装工程产值(千元）</t>
  </si>
  <si>
    <t>其他产值(千元）</t>
  </si>
  <si>
    <t>竣工产值（千元）</t>
  </si>
  <si>
    <t>全市合计</t>
  </si>
  <si>
    <t>—</t>
  </si>
  <si>
    <t>一、按登记注册类型分</t>
  </si>
  <si>
    <t>内资企业</t>
  </si>
  <si>
    <t>100</t>
  </si>
  <si>
    <t>　　国有企业</t>
  </si>
  <si>
    <t>110</t>
  </si>
  <si>
    <t>　　集体企业</t>
  </si>
  <si>
    <t>120</t>
  </si>
  <si>
    <t>130+160</t>
  </si>
  <si>
    <t>　　有限责任公司</t>
  </si>
  <si>
    <t>150</t>
  </si>
  <si>
    <t>　　股份有限公司</t>
  </si>
  <si>
    <t>140+170+190</t>
  </si>
  <si>
    <t>港、澳、台商投资企业</t>
  </si>
  <si>
    <t>200</t>
  </si>
  <si>
    <t>外商投资企业</t>
  </si>
  <si>
    <t>300</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</si>
</sst>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_);[Red]\(0.0\)"/>
  </numFmts>
  <fonts count="29">
    <font>
      <sz val="12"/>
      <name val="宋体"/>
      <charset val="134"/>
    </font>
    <font>
      <sz val="10"/>
      <name val="宋体"/>
      <charset val="134"/>
    </font>
    <font>
      <sz val="12"/>
      <color indexed="8"/>
      <name val="宋体"/>
      <charset val="134"/>
    </font>
    <font>
      <sz val="10"/>
      <color indexed="8"/>
      <name val="宋体"/>
      <charset val="134"/>
    </font>
    <font>
      <b/>
      <sz val="18"/>
      <color indexed="8"/>
      <name val="宋体"/>
      <charset val="134"/>
    </font>
    <font>
      <b/>
      <sz val="10"/>
      <color indexed="8"/>
      <name val="宋体"/>
      <charset val="134"/>
    </font>
    <font>
      <sz val="14"/>
      <name val="仿宋_GB2312"/>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6"/>
      <name val="仿宋_GB2312"/>
      <charset val="134"/>
    </font>
    <font>
      <b/>
      <sz val="14"/>
      <name val="仿宋_GB2312"/>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right style="thin">
        <color auto="1"/>
      </right>
      <top style="medium">
        <color auto="1"/>
      </top>
      <bottom/>
      <diagonal/>
    </border>
    <border>
      <left style="thin">
        <color auto="1"/>
      </left>
      <right style="thin">
        <color auto="1"/>
      </right>
      <top style="medium">
        <color auto="1"/>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7"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13"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7"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8" borderId="14"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5" applyNumberFormat="0" applyFill="0" applyAlignment="0" applyProtection="0">
      <alignment vertical="center"/>
    </xf>
    <xf numFmtId="0" fontId="19" fillId="0" borderId="15" applyNumberFormat="0" applyFill="0" applyAlignment="0" applyProtection="0">
      <alignment vertical="center"/>
    </xf>
    <xf numFmtId="0" fontId="11" fillId="10" borderId="0" applyNumberFormat="0" applyBorder="0" applyAlignment="0" applyProtection="0">
      <alignment vertical="center"/>
    </xf>
    <xf numFmtId="0" fontId="14" fillId="0" borderId="16" applyNumberFormat="0" applyFill="0" applyAlignment="0" applyProtection="0">
      <alignment vertical="center"/>
    </xf>
    <xf numFmtId="0" fontId="11" fillId="11" borderId="0" applyNumberFormat="0" applyBorder="0" applyAlignment="0" applyProtection="0">
      <alignment vertical="center"/>
    </xf>
    <xf numFmtId="0" fontId="20" fillId="12" borderId="17" applyNumberFormat="0" applyAlignment="0" applyProtection="0">
      <alignment vertical="center"/>
    </xf>
    <xf numFmtId="0" fontId="21" fillId="12" borderId="13" applyNumberFormat="0" applyAlignment="0" applyProtection="0">
      <alignment vertical="center"/>
    </xf>
    <xf numFmtId="0" fontId="22" fillId="13" borderId="18"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19" applyNumberFormat="0" applyFill="0" applyAlignment="0" applyProtection="0">
      <alignment vertical="center"/>
    </xf>
    <xf numFmtId="0" fontId="24" fillId="0" borderId="20"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cellStyleXfs>
  <cellXfs count="39">
    <xf numFmtId="0" fontId="0" fillId="0" borderId="0" xfId="0"/>
    <xf numFmtId="0" fontId="0" fillId="0" borderId="0" xfId="0" applyFill="1"/>
    <xf numFmtId="0" fontId="0" fillId="2" borderId="0" xfId="0" applyFill="1"/>
    <xf numFmtId="0" fontId="1" fillId="0" borderId="0" xfId="0" applyFont="1"/>
    <xf numFmtId="176" fontId="1" fillId="0" borderId="0" xfId="0" applyNumberFormat="1" applyFont="1"/>
    <xf numFmtId="176" fontId="1" fillId="0" borderId="0" xfId="0" applyNumberFormat="1" applyFont="1" applyFill="1"/>
    <xf numFmtId="176" fontId="1" fillId="2" borderId="0" xfId="0" applyNumberFormat="1" applyFont="1" applyFill="1"/>
    <xf numFmtId="0" fontId="2" fillId="0" borderId="0" xfId="0" applyFont="1"/>
    <xf numFmtId="0" fontId="3" fillId="0" borderId="0" xfId="0" applyFont="1"/>
    <xf numFmtId="0" fontId="3" fillId="0" borderId="0" xfId="0" applyFont="1" applyFill="1"/>
    <xf numFmtId="0" fontId="1" fillId="0" borderId="0" xfId="0" applyFont="1" applyAlignment="1">
      <alignment vertical="center"/>
    </xf>
    <xf numFmtId="177" fontId="1" fillId="0" borderId="0" xfId="0" applyNumberFormat="1" applyFont="1" applyAlignment="1">
      <alignment vertical="center"/>
    </xf>
    <xf numFmtId="176" fontId="1" fillId="0" borderId="0" xfId="0" applyNumberFormat="1" applyFont="1" applyAlignment="1">
      <alignment vertical="center"/>
    </xf>
    <xf numFmtId="176" fontId="1" fillId="0" borderId="0" xfId="0" applyNumberFormat="1" applyFont="1" applyBorder="1" applyAlignment="1">
      <alignment vertical="center"/>
    </xf>
    <xf numFmtId="0" fontId="4" fillId="0" borderId="0" xfId="0" applyFont="1" applyAlignment="1">
      <alignment horizontal="center" vertical="center"/>
    </xf>
    <xf numFmtId="0" fontId="3" fillId="0" borderId="0" xfId="0" applyFont="1" applyBorder="1" applyAlignment="1">
      <alignment horizontal="center" vertical="center"/>
    </xf>
    <xf numFmtId="0" fontId="3" fillId="0" borderId="1"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Fill="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177" fontId="3" fillId="0" borderId="4" xfId="0" applyNumberFormat="1" applyFont="1" applyBorder="1" applyAlignment="1">
      <alignment horizontal="center" vertical="center" wrapText="1"/>
    </xf>
    <xf numFmtId="0" fontId="3" fillId="0" borderId="5" xfId="0" applyFont="1" applyFill="1" applyBorder="1" applyAlignment="1">
      <alignment horizontal="center" vertical="center"/>
    </xf>
    <xf numFmtId="0" fontId="5" fillId="0" borderId="6" xfId="0" applyFont="1" applyBorder="1" applyAlignment="1">
      <alignment horizontal="left" vertical="center"/>
    </xf>
    <xf numFmtId="176" fontId="3" fillId="0" borderId="4" xfId="0" applyNumberFormat="1" applyFont="1" applyFill="1" applyBorder="1" applyAlignment="1">
      <alignment horizontal="right" vertical="center" wrapText="1"/>
    </xf>
    <xf numFmtId="176" fontId="3" fillId="0" borderId="4" xfId="0" applyNumberFormat="1" applyFont="1" applyFill="1" applyBorder="1" applyAlignment="1">
      <alignment horizontal="center" vertical="center" wrapText="1"/>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176" fontId="3" fillId="0" borderId="9" xfId="0" applyNumberFormat="1" applyFont="1" applyFill="1" applyBorder="1" applyAlignment="1">
      <alignment horizontal="right" vertical="center" wrapText="1"/>
    </xf>
    <xf numFmtId="0" fontId="6" fillId="0" borderId="0" xfId="0" applyFont="1" applyBorder="1" applyAlignment="1">
      <alignment horizontal="justify" vertical="top" wrapText="1"/>
    </xf>
    <xf numFmtId="0" fontId="6" fillId="0" borderId="0" xfId="0" applyFont="1" applyBorder="1" applyAlignment="1">
      <alignment horizontal="justify" vertical="top"/>
    </xf>
    <xf numFmtId="0" fontId="6" fillId="0" borderId="0" xfId="0" applyFont="1" applyAlignment="1">
      <alignment horizontal="justify" vertical="top"/>
    </xf>
    <xf numFmtId="0" fontId="1" fillId="0" borderId="0" xfId="0" applyFont="1" applyFill="1" applyBorder="1" applyAlignment="1">
      <alignment horizontal="center" vertical="center"/>
    </xf>
    <xf numFmtId="0" fontId="3" fillId="0" borderId="10" xfId="0" applyFont="1" applyBorder="1" applyAlignment="1">
      <alignment vertical="center"/>
    </xf>
    <xf numFmtId="0" fontId="3" fillId="0" borderId="4" xfId="0" applyFont="1" applyBorder="1" applyAlignment="1">
      <alignment vertical="center"/>
    </xf>
    <xf numFmtId="0" fontId="3" fillId="0" borderId="11" xfId="0" applyFont="1" applyBorder="1" applyAlignment="1">
      <alignment vertical="center"/>
    </xf>
    <xf numFmtId="177" fontId="3" fillId="0" borderId="11" xfId="0" applyNumberFormat="1" applyFont="1" applyBorder="1" applyAlignment="1">
      <alignment horizontal="center" vertical="center" wrapText="1"/>
    </xf>
    <xf numFmtId="176" fontId="3" fillId="0" borderId="11" xfId="0" applyNumberFormat="1" applyFont="1" applyFill="1" applyBorder="1" applyAlignment="1">
      <alignment horizontal="right" vertical="center" wrapText="1"/>
    </xf>
    <xf numFmtId="176" fontId="3" fillId="0" borderId="12" xfId="0" applyNumberFormat="1" applyFont="1" applyFill="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M22"/>
  <sheetViews>
    <sheetView showGridLines="0" tabSelected="1" view="pageBreakPreview" zoomScaleNormal="100" topLeftCell="A18" workbookViewId="0">
      <selection activeCell="A18" sqref="A18:M22"/>
    </sheetView>
  </sheetViews>
  <sheetFormatPr defaultColWidth="9" defaultRowHeight="14.25"/>
  <cols>
    <col min="1" max="1" width="25.375" style="10" customWidth="1"/>
    <col min="2" max="2" width="8.25" style="10" customWidth="1"/>
    <col min="3" max="3" width="8.25" style="11" customWidth="1"/>
    <col min="4" max="4" width="8.25" style="10" customWidth="1"/>
    <col min="5" max="5" width="8.25" style="12" customWidth="1"/>
    <col min="6" max="6" width="8.25" style="10" customWidth="1"/>
    <col min="7" max="7" width="8.25" style="12" customWidth="1"/>
    <col min="8" max="8" width="8.25" style="10" customWidth="1"/>
    <col min="9" max="9" width="8.25" style="12" customWidth="1"/>
    <col min="10" max="10" width="8.25" style="10" customWidth="1"/>
    <col min="11" max="11" width="8.25" style="12" customWidth="1"/>
    <col min="12" max="12" width="8.25" style="10" customWidth="1"/>
    <col min="13" max="13" width="8.25" style="13" customWidth="1"/>
  </cols>
  <sheetData>
    <row r="1" s="7" customFormat="1" ht="60.75" customHeight="1" spans="1:13">
      <c r="A1" s="14" t="s">
        <v>0</v>
      </c>
      <c r="B1" s="14"/>
      <c r="C1" s="14"/>
      <c r="D1" s="14"/>
      <c r="E1" s="14"/>
      <c r="F1" s="14"/>
      <c r="G1" s="14"/>
      <c r="H1" s="14"/>
      <c r="I1" s="14"/>
      <c r="J1" s="14"/>
      <c r="K1" s="14"/>
      <c r="L1" s="14"/>
      <c r="M1" s="14"/>
    </row>
    <row r="2" s="8" customFormat="1" ht="27.75" customHeight="1" spans="1:13">
      <c r="A2" s="15" t="s">
        <v>1</v>
      </c>
      <c r="B2" s="15"/>
      <c r="C2" s="15"/>
      <c r="D2" s="15"/>
      <c r="E2" s="15"/>
      <c r="F2" s="15"/>
      <c r="G2" s="15"/>
      <c r="H2" s="15"/>
      <c r="I2" s="15"/>
      <c r="J2" s="15"/>
      <c r="K2" s="15"/>
      <c r="L2" s="32" t="s">
        <v>2</v>
      </c>
      <c r="M2" s="32"/>
    </row>
    <row r="3" s="8" customFormat="1" ht="15" customHeight="1" spans="1:13">
      <c r="A3" s="16" t="s">
        <v>3</v>
      </c>
      <c r="B3" s="17" t="s">
        <v>4</v>
      </c>
      <c r="C3" s="17"/>
      <c r="D3" s="17" t="s">
        <v>5</v>
      </c>
      <c r="E3" s="17"/>
      <c r="F3" s="17" t="s">
        <v>6</v>
      </c>
      <c r="G3" s="17"/>
      <c r="H3" s="17" t="s">
        <v>7</v>
      </c>
      <c r="I3" s="17"/>
      <c r="J3" s="17" t="s">
        <v>8</v>
      </c>
      <c r="K3" s="17"/>
      <c r="L3" s="17" t="s">
        <v>9</v>
      </c>
      <c r="M3" s="33"/>
    </row>
    <row r="4" s="8" customFormat="1" ht="15" customHeight="1" spans="1:13">
      <c r="A4" s="18"/>
      <c r="B4" s="19"/>
      <c r="C4" s="19"/>
      <c r="D4" s="19"/>
      <c r="E4" s="19"/>
      <c r="F4" s="19"/>
      <c r="G4" s="19"/>
      <c r="H4" s="19"/>
      <c r="I4" s="19"/>
      <c r="J4" s="19"/>
      <c r="K4" s="19"/>
      <c r="L4" s="34"/>
      <c r="M4" s="35"/>
    </row>
    <row r="5" s="8" customFormat="1" ht="15" customHeight="1" spans="1:13">
      <c r="A5" s="18"/>
      <c r="B5" s="20" t="s">
        <v>10</v>
      </c>
      <c r="C5" s="21" t="s">
        <v>11</v>
      </c>
      <c r="D5" s="20" t="s">
        <v>10</v>
      </c>
      <c r="E5" s="21" t="s">
        <v>11</v>
      </c>
      <c r="F5" s="20" t="s">
        <v>10</v>
      </c>
      <c r="G5" s="21" t="s">
        <v>11</v>
      </c>
      <c r="H5" s="20" t="s">
        <v>10</v>
      </c>
      <c r="I5" s="21" t="s">
        <v>11</v>
      </c>
      <c r="J5" s="20" t="s">
        <v>10</v>
      </c>
      <c r="K5" s="21" t="s">
        <v>11</v>
      </c>
      <c r="L5" s="20" t="s">
        <v>10</v>
      </c>
      <c r="M5" s="36" t="s">
        <v>11</v>
      </c>
    </row>
    <row r="6" s="8" customFormat="1" ht="15" customHeight="1" spans="1:13">
      <c r="A6" s="22"/>
      <c r="B6" s="20"/>
      <c r="C6" s="21"/>
      <c r="D6" s="20"/>
      <c r="E6" s="21"/>
      <c r="F6" s="20"/>
      <c r="G6" s="21"/>
      <c r="H6" s="20"/>
      <c r="I6" s="21"/>
      <c r="J6" s="20"/>
      <c r="K6" s="21"/>
      <c r="L6" s="20"/>
      <c r="M6" s="36"/>
    </row>
    <row r="7" s="8" customFormat="1" ht="21.95" customHeight="1" spans="1:13">
      <c r="A7" s="23" t="s">
        <v>12</v>
      </c>
      <c r="B7" s="24">
        <v>38708.04944</v>
      </c>
      <c r="C7" s="24">
        <v>3.94605013755435</v>
      </c>
      <c r="D7" s="24">
        <v>2428.39212</v>
      </c>
      <c r="E7" s="24">
        <v>-10.3891973922862</v>
      </c>
      <c r="F7" s="24">
        <v>2288.23247</v>
      </c>
      <c r="G7" s="24">
        <v>-10.7210381432924</v>
      </c>
      <c r="H7" s="24">
        <v>126.19202</v>
      </c>
      <c r="I7" s="24">
        <v>-2.94369170629088</v>
      </c>
      <c r="J7" s="24">
        <v>13.96763</v>
      </c>
      <c r="K7" s="24">
        <v>-17.345188253569</v>
      </c>
      <c r="L7" s="24">
        <v>915.40342</v>
      </c>
      <c r="M7" s="37">
        <v>-8.66766374253294</v>
      </c>
    </row>
    <row r="8" s="8" customFormat="1" ht="21.95" customHeight="1" spans="1:13">
      <c r="A8" s="23" t="s">
        <v>13</v>
      </c>
      <c r="B8" s="25"/>
      <c r="C8" s="24"/>
      <c r="D8" s="24"/>
      <c r="E8" s="24"/>
      <c r="F8" s="24"/>
      <c r="G8" s="24"/>
      <c r="H8" s="24"/>
      <c r="I8" s="24"/>
      <c r="J8" s="24"/>
      <c r="K8" s="24"/>
      <c r="L8" s="24"/>
      <c r="M8" s="37"/>
    </row>
    <row r="9" s="9" customFormat="1" ht="21.95" customHeight="1" spans="1:13">
      <c r="A9" s="26" t="s">
        <v>14</v>
      </c>
      <c r="B9" s="24">
        <v>38400.64574</v>
      </c>
      <c r="C9" s="24">
        <v>3.91624288168285</v>
      </c>
      <c r="D9" s="24">
        <v>2409.76075</v>
      </c>
      <c r="E9" s="24">
        <v>-10.4667051581641</v>
      </c>
      <c r="F9" s="24">
        <v>2271.01859</v>
      </c>
      <c r="G9" s="24">
        <v>-10.7929402542906</v>
      </c>
      <c r="H9" s="24">
        <v>124.79811</v>
      </c>
      <c r="I9" s="24">
        <v>-3.13671807328564</v>
      </c>
      <c r="J9" s="24">
        <v>13.94405</v>
      </c>
      <c r="K9" s="24">
        <v>-17.2260497188046</v>
      </c>
      <c r="L9" s="24">
        <v>901.22496</v>
      </c>
      <c r="M9" s="37">
        <v>-9.55198612044819</v>
      </c>
    </row>
    <row r="10" s="3" customFormat="1" ht="21.95" customHeight="1" spans="1:13">
      <c r="A10" s="26" t="s">
        <v>15</v>
      </c>
      <c r="B10" s="24">
        <v>68.79331</v>
      </c>
      <c r="C10" s="24">
        <v>-11.2587595348062</v>
      </c>
      <c r="D10" s="24">
        <v>9.31144</v>
      </c>
      <c r="E10" s="24">
        <v>-15.243521137145</v>
      </c>
      <c r="F10" s="24">
        <v>8.00776</v>
      </c>
      <c r="G10" s="24">
        <v>-20.2919266281519</v>
      </c>
      <c r="H10" s="24">
        <v>1.28841</v>
      </c>
      <c r="I10" s="24">
        <v>42.7949195371725</v>
      </c>
      <c r="J10" s="24">
        <v>0.01527</v>
      </c>
      <c r="K10" s="24">
        <v>-59.2473979183347</v>
      </c>
      <c r="L10" s="24">
        <v>12.73976</v>
      </c>
      <c r="M10" s="37">
        <v>138.748439860122</v>
      </c>
    </row>
    <row r="11" s="3" customFormat="1" ht="21.95" customHeight="1" spans="1:13">
      <c r="A11" s="26" t="s">
        <v>16</v>
      </c>
      <c r="B11" s="24">
        <v>238.61039</v>
      </c>
      <c r="C11" s="24">
        <v>14.9287152689925</v>
      </c>
      <c r="D11" s="24">
        <v>9.31993</v>
      </c>
      <c r="E11" s="24">
        <v>24.6418192492815</v>
      </c>
      <c r="F11" s="24">
        <v>9.20612</v>
      </c>
      <c r="G11" s="24">
        <v>28.1411287853059</v>
      </c>
      <c r="H11" s="24">
        <v>0.1055</v>
      </c>
      <c r="I11" s="24">
        <v>-62.0052580401196</v>
      </c>
      <c r="J11" s="24">
        <v>0.00831</v>
      </c>
      <c r="K11" s="24">
        <v>-45.8279009126467</v>
      </c>
      <c r="L11" s="24">
        <v>1.4387</v>
      </c>
      <c r="M11" s="37">
        <v>166.253354307393</v>
      </c>
    </row>
    <row r="12" s="8" customFormat="1" ht="21.95" customHeight="1" spans="1:13">
      <c r="A12" s="23" t="s">
        <v>17</v>
      </c>
      <c r="B12" s="25"/>
      <c r="C12" s="24"/>
      <c r="D12" s="24"/>
      <c r="E12" s="24"/>
      <c r="F12" s="24"/>
      <c r="G12" s="24"/>
      <c r="H12" s="24"/>
      <c r="I12" s="24"/>
      <c r="J12" s="24"/>
      <c r="K12" s="24"/>
      <c r="L12" s="24"/>
      <c r="M12" s="37"/>
    </row>
    <row r="13" s="9" customFormat="1" ht="21.95" customHeight="1" spans="1:13">
      <c r="A13" s="26" t="s">
        <v>18</v>
      </c>
      <c r="B13" s="24">
        <v>21900.84865</v>
      </c>
      <c r="C13" s="24">
        <v>-4.93401835942848</v>
      </c>
      <c r="D13" s="24">
        <v>1235.62832</v>
      </c>
      <c r="E13" s="24">
        <v>-13.0180052051857</v>
      </c>
      <c r="F13" s="24">
        <v>1210.65489</v>
      </c>
      <c r="G13" s="24">
        <v>-13.1479423215422</v>
      </c>
      <c r="H13" s="24">
        <v>22.53142</v>
      </c>
      <c r="I13" s="24">
        <v>8.78815795064334</v>
      </c>
      <c r="J13" s="24">
        <v>2.44201</v>
      </c>
      <c r="K13" s="24">
        <v>-58.7320551926928</v>
      </c>
      <c r="L13" s="24">
        <v>562.56664</v>
      </c>
      <c r="M13" s="37">
        <v>-3.80648643317444</v>
      </c>
    </row>
    <row r="14" s="3" customFormat="1" ht="21.95" customHeight="1" spans="1:13">
      <c r="A14" s="26" t="s">
        <v>19</v>
      </c>
      <c r="B14" s="24">
        <v>14655.16064</v>
      </c>
      <c r="C14" s="24">
        <v>20.0138954831659</v>
      </c>
      <c r="D14" s="24">
        <v>800.36176</v>
      </c>
      <c r="E14" s="24">
        <v>-7.2590781872061</v>
      </c>
      <c r="F14" s="24">
        <v>755.57767</v>
      </c>
      <c r="G14" s="24">
        <v>-8.01285520599502</v>
      </c>
      <c r="H14" s="24">
        <v>38.73443</v>
      </c>
      <c r="I14" s="24">
        <v>13.8855036188986</v>
      </c>
      <c r="J14" s="24">
        <v>6.04966</v>
      </c>
      <c r="K14" s="24">
        <v>-20.4161744470258</v>
      </c>
      <c r="L14" s="24">
        <v>181.0168</v>
      </c>
      <c r="M14" s="37">
        <v>2.31632264724398</v>
      </c>
    </row>
    <row r="15" s="3" customFormat="1" ht="21.95" customHeight="1" spans="1:13">
      <c r="A15" s="26" t="s">
        <v>20</v>
      </c>
      <c r="B15" s="24">
        <v>1470.47678</v>
      </c>
      <c r="C15" s="24">
        <v>10.8391133520856</v>
      </c>
      <c r="D15" s="24">
        <v>199.4484</v>
      </c>
      <c r="E15" s="24">
        <v>-4.65831407203903</v>
      </c>
      <c r="F15" s="24">
        <v>140.1939</v>
      </c>
      <c r="G15" s="24">
        <v>0.0572178044221801</v>
      </c>
      <c r="H15" s="24">
        <v>57.81843</v>
      </c>
      <c r="I15" s="24">
        <v>-14.8848654792523</v>
      </c>
      <c r="J15" s="24">
        <v>1.43607</v>
      </c>
      <c r="K15" s="24">
        <v>24.8886840365951</v>
      </c>
      <c r="L15" s="24">
        <v>76.45185</v>
      </c>
      <c r="M15" s="37">
        <v>-40.3387149449659</v>
      </c>
    </row>
    <row r="16" s="8" customFormat="1" ht="21.95" customHeight="1" spans="1:13">
      <c r="A16" s="27" t="s">
        <v>21</v>
      </c>
      <c r="B16" s="28">
        <v>681.56337</v>
      </c>
      <c r="C16" s="28">
        <v>2.77280736884443</v>
      </c>
      <c r="D16" s="28">
        <v>192.95364</v>
      </c>
      <c r="E16" s="28">
        <v>-11.1526895684727</v>
      </c>
      <c r="F16" s="28">
        <v>181.80601</v>
      </c>
      <c r="G16" s="28">
        <v>-12.415535332467</v>
      </c>
      <c r="H16" s="28">
        <v>7.10774</v>
      </c>
      <c r="I16" s="28">
        <v>-3.51540918537584</v>
      </c>
      <c r="J16" s="28">
        <v>4.03989</v>
      </c>
      <c r="K16" s="28">
        <v>81.1772356265136</v>
      </c>
      <c r="L16" s="28">
        <v>95.36813</v>
      </c>
      <c r="M16" s="38">
        <v>-15.1434572605418</v>
      </c>
    </row>
    <row r="17" customFormat="1" ht="96.75" customHeight="1" spans="1:13">
      <c r="A17" s="29"/>
      <c r="B17" s="30"/>
      <c r="C17" s="30"/>
      <c r="D17" s="30"/>
      <c r="E17" s="30"/>
      <c r="F17" s="30"/>
      <c r="G17" s="30"/>
      <c r="H17" s="30"/>
      <c r="I17" s="30"/>
      <c r="J17" s="30"/>
      <c r="K17" s="30"/>
      <c r="L17" s="30"/>
      <c r="M17" s="30"/>
    </row>
    <row r="18" ht="96.75" customHeight="1" spans="1:13">
      <c r="A18" s="29" t="s">
        <v>22</v>
      </c>
      <c r="B18" s="30"/>
      <c r="C18" s="30"/>
      <c r="D18" s="30"/>
      <c r="E18" s="30"/>
      <c r="F18" s="30"/>
      <c r="G18" s="30"/>
      <c r="H18" s="30"/>
      <c r="I18" s="30"/>
      <c r="J18" s="30"/>
      <c r="K18" s="30"/>
      <c r="L18" s="30"/>
      <c r="M18" s="30"/>
    </row>
    <row r="19" ht="96.75" customHeight="1" spans="1:13">
      <c r="A19" s="31"/>
      <c r="B19" s="31"/>
      <c r="C19" s="31"/>
      <c r="D19" s="31"/>
      <c r="E19" s="31"/>
      <c r="F19" s="31"/>
      <c r="G19" s="31"/>
      <c r="H19" s="31"/>
      <c r="I19" s="31"/>
      <c r="J19" s="31"/>
      <c r="K19" s="31"/>
      <c r="L19" s="31"/>
      <c r="M19" s="31"/>
    </row>
    <row r="20" ht="96.75" customHeight="1" spans="1:13">
      <c r="A20" s="31"/>
      <c r="B20" s="31"/>
      <c r="C20" s="31"/>
      <c r="D20" s="31"/>
      <c r="E20" s="31"/>
      <c r="F20" s="31"/>
      <c r="G20" s="31"/>
      <c r="H20" s="31"/>
      <c r="I20" s="31"/>
      <c r="J20" s="31"/>
      <c r="K20" s="31"/>
      <c r="L20" s="31"/>
      <c r="M20" s="31"/>
    </row>
    <row r="21" ht="96.75" customHeight="1" spans="1:13">
      <c r="A21" s="31"/>
      <c r="B21" s="31"/>
      <c r="C21" s="31"/>
      <c r="D21" s="31"/>
      <c r="E21" s="31"/>
      <c r="F21" s="31"/>
      <c r="G21" s="31"/>
      <c r="H21" s="31"/>
      <c r="I21" s="31"/>
      <c r="J21" s="31"/>
      <c r="K21" s="31"/>
      <c r="L21" s="31"/>
      <c r="M21" s="31"/>
    </row>
    <row r="22" ht="72" customHeight="1" spans="1:13">
      <c r="A22" s="31"/>
      <c r="B22" s="31"/>
      <c r="C22" s="31"/>
      <c r="D22" s="31"/>
      <c r="E22" s="31"/>
      <c r="F22" s="31"/>
      <c r="G22" s="31"/>
      <c r="H22" s="31"/>
      <c r="I22" s="31"/>
      <c r="J22" s="31"/>
      <c r="K22" s="31"/>
      <c r="L22" s="31"/>
      <c r="M22" s="31"/>
    </row>
  </sheetData>
  <mergeCells count="23">
    <mergeCell ref="A1:M1"/>
    <mergeCell ref="A2:K2"/>
    <mergeCell ref="L2:M2"/>
    <mergeCell ref="A3:A6"/>
    <mergeCell ref="B5:B6"/>
    <mergeCell ref="C5:C6"/>
    <mergeCell ref="D5:D6"/>
    <mergeCell ref="E5:E6"/>
    <mergeCell ref="F5:F6"/>
    <mergeCell ref="G5:G6"/>
    <mergeCell ref="H5:H6"/>
    <mergeCell ref="I5:I6"/>
    <mergeCell ref="J5:J6"/>
    <mergeCell ref="K5:K6"/>
    <mergeCell ref="L5:L6"/>
    <mergeCell ref="M5:M6"/>
    <mergeCell ref="B3:C4"/>
    <mergeCell ref="D3:E4"/>
    <mergeCell ref="F3:G4"/>
    <mergeCell ref="H3:I4"/>
    <mergeCell ref="J3:K4"/>
    <mergeCell ref="L3:M4"/>
    <mergeCell ref="A18:M22"/>
  </mergeCells>
  <pageMargins left="0.748031496062992" right="0.748031496062992" top="0.590551181102362" bottom="0.590551181102362" header="0.511811023622047" footer="0.511811023622047"/>
  <pageSetup paperSize="9" scale="98" fitToHeight="0"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
  <sheetViews>
    <sheetView topLeftCell="A16" workbookViewId="0">
      <selection activeCell="I44" sqref="I35:I44"/>
    </sheetView>
  </sheetViews>
  <sheetFormatPr defaultColWidth="9" defaultRowHeight="14.25"/>
  <cols>
    <col min="1" max="1" width="27.625" customWidth="1"/>
    <col min="2" max="2" width="10.625" customWidth="1"/>
    <col min="4" max="4" width="13.625" customWidth="1"/>
    <col min="5" max="5" width="16.75" customWidth="1"/>
    <col min="6" max="6" width="14.75" customWidth="1"/>
    <col min="7" max="7" width="14.25" customWidth="1"/>
    <col min="8" max="8" width="14.5" customWidth="1"/>
    <col min="9" max="9" width="13.625" customWidth="1"/>
  </cols>
  <sheetData>
    <row r="1" spans="1:9">
      <c r="A1" t="s">
        <v>23</v>
      </c>
      <c r="B1" t="s">
        <v>24</v>
      </c>
      <c r="C1" s="3" t="s">
        <v>25</v>
      </c>
      <c r="D1" s="3" t="s">
        <v>26</v>
      </c>
      <c r="E1" s="3" t="s">
        <v>27</v>
      </c>
      <c r="F1" s="3" t="s">
        <v>28</v>
      </c>
      <c r="G1" s="3" t="s">
        <v>29</v>
      </c>
      <c r="H1" s="3" t="s">
        <v>30</v>
      </c>
      <c r="I1" s="3" t="s">
        <v>31</v>
      </c>
    </row>
    <row r="2" spans="1:9">
      <c r="A2" t="s">
        <v>32</v>
      </c>
      <c r="B2" t="s">
        <v>24</v>
      </c>
      <c r="C2" t="s">
        <v>33</v>
      </c>
      <c r="D2" s="3">
        <v>2913217668</v>
      </c>
      <c r="E2" s="3">
        <v>238063080</v>
      </c>
      <c r="F2" s="3">
        <v>222437287</v>
      </c>
      <c r="G2" s="3">
        <v>13927573</v>
      </c>
      <c r="H2" s="3">
        <v>1698220</v>
      </c>
      <c r="I2" s="3">
        <v>67222796</v>
      </c>
    </row>
    <row r="3" spans="1:9">
      <c r="A3" t="s">
        <v>34</v>
      </c>
      <c r="B3" t="s">
        <v>24</v>
      </c>
      <c r="C3" t="s">
        <v>33</v>
      </c>
      <c r="D3" s="3" t="s">
        <v>33</v>
      </c>
      <c r="E3" s="3" t="s">
        <v>33</v>
      </c>
      <c r="F3" s="3" t="s">
        <v>33</v>
      </c>
      <c r="G3" s="3" t="s">
        <v>33</v>
      </c>
      <c r="H3" s="3" t="s">
        <v>33</v>
      </c>
      <c r="I3" s="3" t="s">
        <v>33</v>
      </c>
    </row>
    <row r="4" spans="1:9">
      <c r="A4" t="s">
        <v>35</v>
      </c>
      <c r="B4" t="s">
        <v>24</v>
      </c>
      <c r="C4" t="s">
        <v>36</v>
      </c>
      <c r="D4" s="3">
        <v>2885517749</v>
      </c>
      <c r="E4" s="3">
        <v>235252639</v>
      </c>
      <c r="F4" s="3">
        <v>219787115</v>
      </c>
      <c r="G4" s="3">
        <v>13768585</v>
      </c>
      <c r="H4" s="3">
        <v>1696939</v>
      </c>
      <c r="I4" s="3">
        <v>66822423</v>
      </c>
    </row>
    <row r="5" spans="1:9">
      <c r="A5" t="s">
        <v>37</v>
      </c>
      <c r="B5" t="s">
        <v>24</v>
      </c>
      <c r="C5" t="s">
        <v>38</v>
      </c>
      <c r="D5" s="3">
        <v>3486217</v>
      </c>
      <c r="E5" s="3">
        <v>457508</v>
      </c>
      <c r="F5" s="3">
        <v>456868</v>
      </c>
      <c r="G5" s="3">
        <v>640</v>
      </c>
      <c r="H5" s="3">
        <v>0</v>
      </c>
      <c r="I5" s="3">
        <v>195476</v>
      </c>
    </row>
    <row r="6" spans="1:9">
      <c r="A6" t="s">
        <v>39</v>
      </c>
      <c r="B6" t="s">
        <v>24</v>
      </c>
      <c r="C6" t="s">
        <v>40</v>
      </c>
      <c r="D6" s="3">
        <v>12048747</v>
      </c>
      <c r="E6" s="3">
        <v>546843</v>
      </c>
      <c r="F6" s="3">
        <v>539451</v>
      </c>
      <c r="G6" s="3">
        <v>7392</v>
      </c>
      <c r="H6" s="3">
        <v>0</v>
      </c>
      <c r="I6" s="3">
        <v>376455</v>
      </c>
    </row>
    <row r="7" spans="3:9">
      <c r="C7" t="s">
        <v>41</v>
      </c>
      <c r="D7" s="3">
        <v>167836519</v>
      </c>
      <c r="E7" s="3">
        <v>5064773</v>
      </c>
      <c r="F7" s="3">
        <v>4872503</v>
      </c>
      <c r="G7" s="3">
        <v>108474</v>
      </c>
      <c r="H7" s="3">
        <v>83796</v>
      </c>
      <c r="I7" s="3">
        <v>1661977</v>
      </c>
    </row>
    <row r="8" spans="1:9">
      <c r="A8" t="s">
        <v>42</v>
      </c>
      <c r="B8" t="s">
        <v>24</v>
      </c>
      <c r="C8" t="s">
        <v>43</v>
      </c>
      <c r="D8" s="3">
        <v>2618008218</v>
      </c>
      <c r="E8" s="3">
        <v>210011601</v>
      </c>
      <c r="F8" s="3">
        <v>197763000</v>
      </c>
      <c r="G8" s="3">
        <v>10989795</v>
      </c>
      <c r="H8" s="3">
        <v>1258806</v>
      </c>
      <c r="I8" s="3">
        <v>56556861</v>
      </c>
    </row>
    <row r="9" spans="1:9">
      <c r="A9" t="s">
        <v>44</v>
      </c>
      <c r="B9" t="s">
        <v>24</v>
      </c>
      <c r="C9" t="s">
        <v>45</v>
      </c>
      <c r="D9" s="3">
        <v>84138048</v>
      </c>
      <c r="E9" s="3">
        <v>19171914</v>
      </c>
      <c r="F9" s="3">
        <v>16155293</v>
      </c>
      <c r="G9" s="3">
        <v>2662284</v>
      </c>
      <c r="H9" s="3">
        <v>354337</v>
      </c>
      <c r="I9" s="3">
        <v>8031654</v>
      </c>
    </row>
    <row r="10" spans="1:9">
      <c r="A10" t="s">
        <v>46</v>
      </c>
      <c r="B10" t="s">
        <v>24</v>
      </c>
      <c r="C10" t="s">
        <v>47</v>
      </c>
      <c r="D10" s="3">
        <v>14377862</v>
      </c>
      <c r="E10" s="3">
        <v>2004979</v>
      </c>
      <c r="F10" s="3">
        <v>1903515</v>
      </c>
      <c r="G10" s="3">
        <v>100234</v>
      </c>
      <c r="H10" s="3">
        <v>1230</v>
      </c>
      <c r="I10" s="3">
        <v>264777</v>
      </c>
    </row>
    <row r="11" spans="1:9">
      <c r="A11" t="s">
        <v>48</v>
      </c>
      <c r="B11" t="s">
        <v>24</v>
      </c>
      <c r="C11" t="s">
        <v>49</v>
      </c>
      <c r="D11" s="3">
        <v>13322057</v>
      </c>
      <c r="E11" s="3">
        <v>805462</v>
      </c>
      <c r="F11" s="3">
        <v>746657</v>
      </c>
      <c r="G11" s="3">
        <v>58754</v>
      </c>
      <c r="H11" s="3">
        <v>51</v>
      </c>
      <c r="I11" s="3">
        <v>135596</v>
      </c>
    </row>
    <row r="12" spans="4:9">
      <c r="D12" s="3"/>
      <c r="E12" s="3"/>
      <c r="F12" s="3"/>
      <c r="G12" s="3"/>
      <c r="H12" s="3"/>
      <c r="I12" s="3"/>
    </row>
    <row r="13" spans="4:9">
      <c r="D13" s="4">
        <f>D2/100000</f>
        <v>29132.17668</v>
      </c>
      <c r="E13" s="4">
        <f t="shared" ref="E13:I13" si="0">E2/100000</f>
        <v>2380.6308</v>
      </c>
      <c r="F13" s="4">
        <f t="shared" si="0"/>
        <v>2224.37287</v>
      </c>
      <c r="G13" s="4">
        <f t="shared" si="0"/>
        <v>139.27573</v>
      </c>
      <c r="H13" s="4">
        <f t="shared" si="0"/>
        <v>16.9822</v>
      </c>
      <c r="I13" s="4">
        <f t="shared" si="0"/>
        <v>672.22796</v>
      </c>
    </row>
    <row r="14" spans="4:9">
      <c r="D14" s="4"/>
      <c r="E14" s="4"/>
      <c r="F14" s="4"/>
      <c r="G14" s="4"/>
      <c r="H14" s="4"/>
      <c r="I14" s="4"/>
    </row>
    <row r="15" spans="4:9">
      <c r="D15" s="4">
        <f t="shared" ref="D15:I15" si="1">D4/100000</f>
        <v>28855.17749</v>
      </c>
      <c r="E15" s="4">
        <f t="shared" si="1"/>
        <v>2352.52639</v>
      </c>
      <c r="F15" s="4">
        <f t="shared" si="1"/>
        <v>2197.87115</v>
      </c>
      <c r="G15" s="4">
        <f t="shared" si="1"/>
        <v>137.68585</v>
      </c>
      <c r="H15" s="4">
        <f t="shared" si="1"/>
        <v>16.96939</v>
      </c>
      <c r="I15" s="4">
        <f t="shared" si="1"/>
        <v>668.22423</v>
      </c>
    </row>
    <row r="16" spans="4:9">
      <c r="D16" s="4">
        <f t="shared" ref="D16:I16" si="2">D5/100000</f>
        <v>34.86217</v>
      </c>
      <c r="E16" s="4">
        <f t="shared" si="2"/>
        <v>4.57508</v>
      </c>
      <c r="F16" s="4">
        <f t="shared" si="2"/>
        <v>4.56868</v>
      </c>
      <c r="G16" s="4">
        <f t="shared" si="2"/>
        <v>0.0064</v>
      </c>
      <c r="H16" s="4">
        <f t="shared" si="2"/>
        <v>0</v>
      </c>
      <c r="I16" s="4">
        <f t="shared" si="2"/>
        <v>1.95476</v>
      </c>
    </row>
    <row r="17" spans="4:9">
      <c r="D17" s="4">
        <f t="shared" ref="D17:I17" si="3">D6/100000</f>
        <v>120.48747</v>
      </c>
      <c r="E17" s="4">
        <f t="shared" si="3"/>
        <v>5.46843</v>
      </c>
      <c r="F17" s="4">
        <f t="shared" si="3"/>
        <v>5.39451</v>
      </c>
      <c r="G17" s="4">
        <f t="shared" si="3"/>
        <v>0.07392</v>
      </c>
      <c r="H17" s="4">
        <f t="shared" si="3"/>
        <v>0</v>
      </c>
      <c r="I17" s="4">
        <f t="shared" si="3"/>
        <v>3.76455</v>
      </c>
    </row>
    <row r="18" spans="4:9">
      <c r="D18" s="4">
        <f t="shared" ref="D18:I18" si="4">D7/100000</f>
        <v>1678.36519</v>
      </c>
      <c r="E18" s="4">
        <f t="shared" si="4"/>
        <v>50.64773</v>
      </c>
      <c r="F18" s="4">
        <f t="shared" si="4"/>
        <v>48.72503</v>
      </c>
      <c r="G18" s="4">
        <f t="shared" si="4"/>
        <v>1.08474</v>
      </c>
      <c r="H18" s="4">
        <f t="shared" si="4"/>
        <v>0.83796</v>
      </c>
      <c r="I18" s="4">
        <f t="shared" si="4"/>
        <v>16.61977</v>
      </c>
    </row>
    <row r="19" spans="4:9">
      <c r="D19" s="4">
        <f t="shared" ref="D19:I19" si="5">D8/100000</f>
        <v>26180.08218</v>
      </c>
      <c r="E19" s="4">
        <f t="shared" si="5"/>
        <v>2100.11601</v>
      </c>
      <c r="F19" s="4">
        <f t="shared" si="5"/>
        <v>1977.63</v>
      </c>
      <c r="G19" s="4">
        <f t="shared" si="5"/>
        <v>109.89795</v>
      </c>
      <c r="H19" s="4">
        <f t="shared" si="5"/>
        <v>12.58806</v>
      </c>
      <c r="I19" s="4">
        <f t="shared" si="5"/>
        <v>565.56861</v>
      </c>
    </row>
    <row r="20" s="1" customFormat="1" spans="4:9">
      <c r="D20" s="5">
        <f t="shared" ref="D20:I20" si="6">D9/100000</f>
        <v>841.38048</v>
      </c>
      <c r="E20" s="5">
        <f t="shared" si="6"/>
        <v>191.71914</v>
      </c>
      <c r="F20" s="5">
        <f t="shared" si="6"/>
        <v>161.55293</v>
      </c>
      <c r="G20" s="5">
        <f t="shared" si="6"/>
        <v>26.62284</v>
      </c>
      <c r="H20" s="5">
        <f t="shared" si="6"/>
        <v>3.54337</v>
      </c>
      <c r="I20" s="5">
        <f t="shared" si="6"/>
        <v>80.31654</v>
      </c>
    </row>
    <row r="21" spans="4:9">
      <c r="D21" s="4">
        <f t="shared" ref="D21:I21" si="7">D10/100000</f>
        <v>143.77862</v>
      </c>
      <c r="E21" s="4">
        <f t="shared" si="7"/>
        <v>20.04979</v>
      </c>
      <c r="F21" s="4">
        <f t="shared" si="7"/>
        <v>19.03515</v>
      </c>
      <c r="G21" s="4">
        <f t="shared" si="7"/>
        <v>1.00234</v>
      </c>
      <c r="H21" s="4">
        <f t="shared" si="7"/>
        <v>0.0123</v>
      </c>
      <c r="I21" s="4">
        <f t="shared" si="7"/>
        <v>2.64777</v>
      </c>
    </row>
    <row r="22" spans="4:9">
      <c r="D22" s="4">
        <f t="shared" ref="D22:I22" si="8">D11/100000</f>
        <v>133.22057</v>
      </c>
      <c r="E22" s="4">
        <f t="shared" si="8"/>
        <v>8.05462</v>
      </c>
      <c r="F22" s="4">
        <f t="shared" si="8"/>
        <v>7.46657</v>
      </c>
      <c r="G22" s="4">
        <f t="shared" si="8"/>
        <v>0.58754</v>
      </c>
      <c r="H22" s="4">
        <f t="shared" si="8"/>
        <v>0.00051</v>
      </c>
      <c r="I22" s="4">
        <f t="shared" si="8"/>
        <v>1.35596</v>
      </c>
    </row>
    <row r="23" spans="4:9">
      <c r="D23" s="3"/>
      <c r="E23" s="3"/>
      <c r="F23" s="3"/>
      <c r="G23" s="3"/>
      <c r="H23" s="3"/>
      <c r="I23" s="3"/>
    </row>
    <row r="24" spans="4:9">
      <c r="D24" s="4">
        <v>21968.84458</v>
      </c>
      <c r="E24" s="4">
        <v>2203.81468</v>
      </c>
      <c r="F24" s="4">
        <v>2058.48355</v>
      </c>
      <c r="G24" s="4">
        <v>126.94566</v>
      </c>
      <c r="H24" s="4">
        <v>18.38547</v>
      </c>
      <c r="I24" s="4">
        <v>607.41034</v>
      </c>
    </row>
    <row r="25" spans="4:9">
      <c r="D25" s="4"/>
      <c r="E25" s="4"/>
      <c r="F25" s="4"/>
      <c r="G25" s="4"/>
      <c r="H25" s="4"/>
      <c r="I25" s="4"/>
    </row>
    <row r="26" spans="4:9">
      <c r="D26" s="4">
        <v>21808.29078</v>
      </c>
      <c r="E26" s="4">
        <v>2182.56851</v>
      </c>
      <c r="F26" s="4">
        <v>2039.10533</v>
      </c>
      <c r="G26" s="4">
        <v>125.11602</v>
      </c>
      <c r="H26" s="4">
        <v>18.34716</v>
      </c>
      <c r="I26" s="4">
        <v>596.78544</v>
      </c>
    </row>
    <row r="27" spans="4:9">
      <c r="D27" s="4">
        <v>31.8804</v>
      </c>
      <c r="E27" s="4">
        <v>3.10179</v>
      </c>
      <c r="F27" s="4">
        <v>3.0373</v>
      </c>
      <c r="G27" s="4">
        <v>0.06449</v>
      </c>
      <c r="H27" s="4">
        <v>0</v>
      </c>
      <c r="I27" s="4">
        <v>2.84193</v>
      </c>
    </row>
    <row r="28" spans="4:9">
      <c r="D28" s="4">
        <v>116.41984</v>
      </c>
      <c r="E28" s="4">
        <v>6.22297</v>
      </c>
      <c r="F28" s="4">
        <v>6.03225</v>
      </c>
      <c r="G28" s="4">
        <v>0.19072</v>
      </c>
      <c r="H28" s="4">
        <v>0</v>
      </c>
      <c r="I28" s="4">
        <v>6.50297</v>
      </c>
    </row>
    <row r="29" spans="4:9">
      <c r="D29" s="4">
        <v>1036.88502</v>
      </c>
      <c r="E29" s="4">
        <v>61.88296</v>
      </c>
      <c r="F29" s="4">
        <v>56.00314</v>
      </c>
      <c r="G29" s="4">
        <v>5.72093</v>
      </c>
      <c r="H29" s="4">
        <v>0.15889</v>
      </c>
      <c r="I29" s="4">
        <v>16.91791</v>
      </c>
    </row>
    <row r="30" spans="4:9">
      <c r="D30" s="4">
        <v>19771.42025</v>
      </c>
      <c r="E30" s="4">
        <v>1902.79337</v>
      </c>
      <c r="F30" s="4">
        <v>1794.47666</v>
      </c>
      <c r="G30" s="4">
        <v>92.20523</v>
      </c>
      <c r="H30" s="4">
        <v>16.11148</v>
      </c>
      <c r="I30" s="4">
        <v>455.8327</v>
      </c>
    </row>
    <row r="31" spans="4:9">
      <c r="D31" s="4">
        <v>851.68527</v>
      </c>
      <c r="E31" s="4">
        <v>208.56742</v>
      </c>
      <c r="F31" s="4">
        <v>179.55598</v>
      </c>
      <c r="G31" s="4">
        <v>26.93465</v>
      </c>
      <c r="H31" s="4">
        <v>2.07679</v>
      </c>
      <c r="I31" s="4">
        <v>114.68993</v>
      </c>
    </row>
    <row r="32" spans="4:9">
      <c r="D32" s="4">
        <v>82.29806</v>
      </c>
      <c r="E32" s="4">
        <v>14.91795</v>
      </c>
      <c r="F32" s="4">
        <v>14.08921</v>
      </c>
      <c r="G32" s="4">
        <v>0.79072</v>
      </c>
      <c r="H32" s="4">
        <v>0.03802</v>
      </c>
      <c r="I32" s="4">
        <v>3.24106</v>
      </c>
    </row>
    <row r="33" spans="4:9">
      <c r="D33" s="4">
        <v>78.25574</v>
      </c>
      <c r="E33" s="4">
        <v>6.32822</v>
      </c>
      <c r="F33" s="4">
        <v>5.28901</v>
      </c>
      <c r="G33" s="4">
        <v>1.03892</v>
      </c>
      <c r="H33" s="4">
        <v>0.00029</v>
      </c>
      <c r="I33" s="4">
        <v>7.38384</v>
      </c>
    </row>
    <row r="34" spans="4:9">
      <c r="D34" s="3"/>
      <c r="E34" s="3"/>
      <c r="F34" s="3"/>
      <c r="G34" s="3"/>
      <c r="H34" s="3"/>
      <c r="I34" s="3"/>
    </row>
    <row r="35" spans="4:9">
      <c r="D35" s="4">
        <f>D13/D24*100-100</f>
        <v>32.6067767192516</v>
      </c>
      <c r="E35" s="4">
        <f t="shared" ref="E35:I35" si="9">E13/E24*100-100</f>
        <v>8.02318459916964</v>
      </c>
      <c r="F35" s="4">
        <f t="shared" si="9"/>
        <v>8.05881203179885</v>
      </c>
      <c r="G35" s="4">
        <f t="shared" si="9"/>
        <v>9.71287242116037</v>
      </c>
      <c r="H35" s="4">
        <f t="shared" si="9"/>
        <v>-7.63249457316023</v>
      </c>
      <c r="I35" s="4">
        <f t="shared" si="9"/>
        <v>10.6711420157912</v>
      </c>
    </row>
    <row r="36" spans="4:9">
      <c r="D36" s="4" t="e">
        <f t="shared" ref="D36:I36" si="10">D14/D25*100-100</f>
        <v>#DIV/0!</v>
      </c>
      <c r="E36" s="4" t="e">
        <f t="shared" si="10"/>
        <v>#DIV/0!</v>
      </c>
      <c r="F36" s="4" t="e">
        <f t="shared" si="10"/>
        <v>#DIV/0!</v>
      </c>
      <c r="G36" s="4" t="e">
        <f t="shared" si="10"/>
        <v>#DIV/0!</v>
      </c>
      <c r="H36" s="4" t="e">
        <f t="shared" si="10"/>
        <v>#DIV/0!</v>
      </c>
      <c r="I36" s="4" t="e">
        <f t="shared" si="10"/>
        <v>#DIV/0!</v>
      </c>
    </row>
    <row r="37" spans="4:9">
      <c r="D37" s="4">
        <f>D15/D26*100-100</f>
        <v>32.3128794507022</v>
      </c>
      <c r="E37" s="4">
        <f t="shared" ref="D37:I37" si="11">E15/E26*100-100</f>
        <v>7.78705819410909</v>
      </c>
      <c r="F37" s="4">
        <f t="shared" si="11"/>
        <v>7.78605291566767</v>
      </c>
      <c r="G37" s="4">
        <f t="shared" si="11"/>
        <v>10.0465392041722</v>
      </c>
      <c r="H37" s="4">
        <f t="shared" si="11"/>
        <v>-7.50944560357024</v>
      </c>
      <c r="I37" s="4">
        <f t="shared" si="11"/>
        <v>11.9705986794852</v>
      </c>
    </row>
    <row r="38" spans="4:9">
      <c r="D38" s="4">
        <f t="shared" ref="D38:I38" si="12">D16/D27*100-100</f>
        <v>9.35298804281</v>
      </c>
      <c r="E38" s="4">
        <f t="shared" si="12"/>
        <v>47.4980575732077</v>
      </c>
      <c r="F38" s="4">
        <f t="shared" si="12"/>
        <v>50.4191222467323</v>
      </c>
      <c r="G38" s="4">
        <f t="shared" si="12"/>
        <v>-90.0759807722127</v>
      </c>
      <c r="H38" s="4" t="e">
        <f t="shared" si="12"/>
        <v>#DIV/0!</v>
      </c>
      <c r="I38" s="4">
        <f t="shared" si="12"/>
        <v>-31.2171657992984</v>
      </c>
    </row>
    <row r="39" spans="4:9">
      <c r="D39" s="4">
        <f t="shared" ref="D39:I39" si="13">D17/D28*100-100</f>
        <v>3.49393196211231</v>
      </c>
      <c r="E39" s="4">
        <f t="shared" si="13"/>
        <v>-12.1250785396684</v>
      </c>
      <c r="F39" s="4">
        <f t="shared" si="13"/>
        <v>-10.5721745617307</v>
      </c>
      <c r="G39" s="4">
        <f t="shared" si="13"/>
        <v>-61.241610738255</v>
      </c>
      <c r="H39" s="4" t="e">
        <f t="shared" si="13"/>
        <v>#DIV/0!</v>
      </c>
      <c r="I39" s="4">
        <f t="shared" si="13"/>
        <v>-42.1102972949283</v>
      </c>
    </row>
    <row r="40" spans="4:9">
      <c r="D40" s="4">
        <f t="shared" ref="D40:I40" si="14">D18/D29*100-100</f>
        <v>61.8660852097179</v>
      </c>
      <c r="E40" s="4">
        <f t="shared" si="14"/>
        <v>-18.1556118194734</v>
      </c>
      <c r="F40" s="4">
        <f t="shared" si="14"/>
        <v>-12.9958963015288</v>
      </c>
      <c r="G40" s="4">
        <f t="shared" si="14"/>
        <v>-81.0390967902072</v>
      </c>
      <c r="H40" s="4">
        <f t="shared" si="14"/>
        <v>427.383724589338</v>
      </c>
      <c r="I40" s="4">
        <f t="shared" si="14"/>
        <v>-1.76227441805756</v>
      </c>
    </row>
    <row r="41" spans="4:9">
      <c r="D41" s="4">
        <f t="shared" ref="D41:I41" si="15">D19/D30*100-100</f>
        <v>32.4137661784818</v>
      </c>
      <c r="E41" s="4">
        <f t="shared" si="15"/>
        <v>10.3701559565556</v>
      </c>
      <c r="F41" s="4">
        <f t="shared" si="15"/>
        <v>10.2065044412447</v>
      </c>
      <c r="G41" s="4">
        <f t="shared" si="15"/>
        <v>19.1884126312574</v>
      </c>
      <c r="H41" s="4">
        <f t="shared" si="15"/>
        <v>-21.8690027235238</v>
      </c>
      <c r="I41" s="4">
        <f t="shared" si="15"/>
        <v>24.0737248556323</v>
      </c>
    </row>
    <row r="42" s="2" customFormat="1" spans="4:9">
      <c r="D42" s="6">
        <f t="shared" ref="D42:I42" si="16">D20/D31*100-100</f>
        <v>-1.20992934396997</v>
      </c>
      <c r="E42" s="6">
        <f t="shared" si="16"/>
        <v>-8.07809772015207</v>
      </c>
      <c r="F42" s="6">
        <f t="shared" si="16"/>
        <v>-10.0264274127768</v>
      </c>
      <c r="G42" s="6">
        <f t="shared" si="16"/>
        <v>-1.15765380281533</v>
      </c>
      <c r="H42" s="6">
        <f t="shared" si="16"/>
        <v>70.6176358707428</v>
      </c>
      <c r="I42" s="6">
        <f t="shared" si="16"/>
        <v>-29.9707132090847</v>
      </c>
    </row>
    <row r="43" spans="4:9">
      <c r="D43" s="4">
        <f t="shared" ref="D43:I43" si="17">D21/D32*100-100</f>
        <v>74.7047500269144</v>
      </c>
      <c r="E43" s="4">
        <f t="shared" si="17"/>
        <v>34.4004370573705</v>
      </c>
      <c r="F43" s="4">
        <f t="shared" si="17"/>
        <v>35.1044522723417</v>
      </c>
      <c r="G43" s="4">
        <f t="shared" si="17"/>
        <v>26.7629502225819</v>
      </c>
      <c r="H43" s="4">
        <f t="shared" si="17"/>
        <v>-67.6486059968438</v>
      </c>
      <c r="I43" s="4">
        <f t="shared" si="17"/>
        <v>-18.3054309392606</v>
      </c>
    </row>
    <row r="44" spans="4:9">
      <c r="D44" s="4">
        <f t="shared" ref="D44:I44" si="18">D22/D33*100-100</f>
        <v>70.2374420074489</v>
      </c>
      <c r="E44" s="4">
        <f t="shared" si="18"/>
        <v>27.2809731646498</v>
      </c>
      <c r="F44" s="4">
        <f t="shared" si="18"/>
        <v>41.1714101504818</v>
      </c>
      <c r="G44" s="4">
        <f t="shared" si="18"/>
        <v>-43.4470411581258</v>
      </c>
      <c r="H44" s="4">
        <f t="shared" si="18"/>
        <v>75.8620689655173</v>
      </c>
      <c r="I44" s="4">
        <f t="shared" si="18"/>
        <v>-81.6361134585798</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建筑业</vt:lpstr>
      <vt:lpstr>2021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tjj</cp:lastModifiedBy>
  <dcterms:created xsi:type="dcterms:W3CDTF">1996-12-17T01:32:00Z</dcterms:created>
  <cp:lastPrinted>2007-12-27T02:08:00Z</cp:lastPrinted>
  <dcterms:modified xsi:type="dcterms:W3CDTF">2025-04-17T08:58:40Z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1F123A43299D4CC5963ACD1E7E396A25</vt:lpwstr>
  </property>
  <property fmtid="{D5CDD505-2E9C-101B-9397-08002B2CF9AE}" pid="3" name="KSOProductBuildVer">
    <vt:lpwstr>2052-11.8.2.12089</vt:lpwstr>
  </property>
</Properties>
</file>