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767"/>
  </bookViews>
  <sheets>
    <sheet name="京津冀高等学校和科技活动情况" sheetId="16" r:id="rId1"/>
  </sheets>
  <calcPr calcId="144525"/>
</workbook>
</file>

<file path=xl/sharedStrings.xml><?xml version="1.0" encoding="utf-8"?>
<sst xmlns="http://schemas.openxmlformats.org/spreadsheetml/2006/main" count="56" uniqueCount="26">
  <si>
    <t>京津冀高等学校情况和科技活动情况</t>
  </si>
  <si>
    <t>项    目</t>
  </si>
  <si>
    <t>2013年</t>
  </si>
  <si>
    <t>2014年</t>
  </si>
  <si>
    <t>2015年</t>
  </si>
  <si>
    <t>2016年</t>
  </si>
  <si>
    <t>2017年</t>
  </si>
  <si>
    <t>2018年</t>
  </si>
  <si>
    <t>2019年</t>
  </si>
  <si>
    <t>2020年</t>
  </si>
  <si>
    <t>2021年</t>
  </si>
  <si>
    <t>2022年</t>
  </si>
  <si>
    <t>2023年</t>
  </si>
  <si>
    <t>研究生培养机构(所)</t>
  </si>
  <si>
    <t xml:space="preserve">  全国</t>
  </si>
  <si>
    <t xml:space="preserve">  京津冀合计</t>
  </si>
  <si>
    <t xml:space="preserve">— </t>
  </si>
  <si>
    <t xml:space="preserve">    北京</t>
  </si>
  <si>
    <t xml:space="preserve">    天津</t>
  </si>
  <si>
    <t xml:space="preserve">    河北</t>
  </si>
  <si>
    <t xml:space="preserve">  京津冀占比(%)</t>
  </si>
  <si>
    <t>普通高等学校数(所)</t>
  </si>
  <si>
    <t>R&amp;D经费支出（亿元）</t>
  </si>
  <si>
    <t>全社会R&amp;D经费投入强度（%）</t>
  </si>
  <si>
    <t>技术合同成交额（亿元）</t>
  </si>
  <si>
    <t>专利授权量（万件）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</si>
</sst>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_ "/>
    <numFmt numFmtId="178" formatCode="0.0;[Red]0.0"/>
  </numFmts>
  <fonts count="27">
    <font>
      <sz val="12"/>
      <name val="宋体"/>
      <charset val="134"/>
    </font>
    <font>
      <sz val="12"/>
      <name val="方正小标宋简体"/>
      <charset val="134"/>
    </font>
    <font>
      <sz val="9"/>
      <name val="宋体"/>
      <charset val="134"/>
    </font>
    <font>
      <b/>
      <sz val="9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1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4" applyNumberFormat="0" applyAlignment="0" applyProtection="0">
      <alignment vertical="center"/>
    </xf>
    <xf numFmtId="0" fontId="7" fillId="0" borderId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7" borderId="5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7" fillId="0" borderId="0"/>
    <xf numFmtId="0" fontId="9" fillId="9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9" fillId="11" borderId="4" applyNumberFormat="0" applyAlignment="0" applyProtection="0">
      <alignment vertical="center"/>
    </xf>
    <xf numFmtId="0" fontId="7" fillId="0" borderId="0">
      <alignment vertical="center"/>
    </xf>
    <xf numFmtId="0" fontId="20" fillId="12" borderId="9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25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77" applyFont="1"/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77" applyFont="1" applyBorder="1" applyAlignment="1">
      <alignment horizontal="center" vertical="center"/>
    </xf>
    <xf numFmtId="0" fontId="2" fillId="0" borderId="2" xfId="77" applyFont="1" applyBorder="1" applyAlignment="1">
      <alignment horizontal="center" vertical="center"/>
    </xf>
    <xf numFmtId="176" fontId="2" fillId="0" borderId="2" xfId="77" applyNumberFormat="1" applyFont="1" applyBorder="1" applyAlignment="1">
      <alignment horizontal="center" vertical="center"/>
    </xf>
    <xf numFmtId="0" fontId="3" fillId="0" borderId="1" xfId="77" applyFont="1" applyBorder="1" applyAlignment="1">
      <alignment vertical="center"/>
    </xf>
    <xf numFmtId="0" fontId="2" fillId="0" borderId="1" xfId="77" applyFont="1" applyBorder="1" applyAlignment="1">
      <alignment horizontal="left" vertical="center"/>
    </xf>
    <xf numFmtId="177" fontId="2" fillId="0" borderId="2" xfId="77" applyNumberFormat="1" applyFont="1" applyBorder="1" applyAlignment="1">
      <alignment horizontal="right" vertical="center"/>
    </xf>
    <xf numFmtId="176" fontId="2" fillId="0" borderId="2" xfId="77" applyNumberFormat="1" applyFont="1" applyBorder="1" applyAlignment="1">
      <alignment horizontal="right" vertical="center"/>
    </xf>
    <xf numFmtId="177" fontId="2" fillId="0" borderId="2" xfId="9" applyNumberFormat="1" applyFont="1" applyFill="1" applyBorder="1" applyAlignment="1">
      <alignment horizontal="right" vertical="center"/>
    </xf>
    <xf numFmtId="178" fontId="3" fillId="0" borderId="2" xfId="77" applyNumberFormat="1" applyFont="1" applyBorder="1" applyAlignment="1">
      <alignment horizontal="right" vertical="center"/>
    </xf>
    <xf numFmtId="178" fontId="2" fillId="0" borderId="2" xfId="77" applyNumberFormat="1" applyFont="1" applyBorder="1" applyAlignment="1">
      <alignment horizontal="right" vertical="center"/>
    </xf>
    <xf numFmtId="178" fontId="2" fillId="0" borderId="2" xfId="78" applyNumberFormat="1" applyFont="1" applyBorder="1" applyAlignment="1">
      <alignment horizontal="right" vertical="center"/>
    </xf>
    <xf numFmtId="0" fontId="2" fillId="0" borderId="2" xfId="77" applyFont="1" applyBorder="1" applyAlignment="1">
      <alignment vertical="center"/>
    </xf>
    <xf numFmtId="176" fontId="2" fillId="0" borderId="2" xfId="69" applyNumberFormat="1" applyFont="1" applyBorder="1" applyAlignment="1">
      <alignment horizontal="right" vertical="center"/>
    </xf>
    <xf numFmtId="0" fontId="2" fillId="0" borderId="3" xfId="77" applyFont="1" applyBorder="1" applyAlignment="1">
      <alignment horizontal="center" vertical="center"/>
    </xf>
    <xf numFmtId="0" fontId="2" fillId="0" borderId="3" xfId="77" applyFont="1" applyBorder="1"/>
    <xf numFmtId="177" fontId="2" fillId="0" borderId="3" xfId="77" applyNumberFormat="1" applyFont="1" applyBorder="1" applyAlignment="1">
      <alignment horizontal="right" vertical="center"/>
    </xf>
    <xf numFmtId="0" fontId="2" fillId="0" borderId="2" xfId="77" applyFont="1" applyBorder="1" applyAlignment="1">
      <alignment horizontal="right" vertical="center"/>
    </xf>
    <xf numFmtId="176" fontId="2" fillId="0" borderId="3" xfId="77" applyNumberFormat="1" applyFont="1" applyBorder="1" applyAlignment="1">
      <alignment horizontal="right" vertical="center"/>
    </xf>
    <xf numFmtId="178" fontId="3" fillId="0" borderId="3" xfId="77" applyNumberFormat="1" applyFont="1" applyBorder="1" applyAlignment="1">
      <alignment horizontal="right" vertical="center"/>
    </xf>
    <xf numFmtId="178" fontId="2" fillId="0" borderId="3" xfId="77" applyNumberFormat="1" applyFont="1" applyBorder="1" applyAlignment="1">
      <alignment horizontal="right" vertical="center"/>
    </xf>
    <xf numFmtId="0" fontId="2" fillId="0" borderId="3" xfId="77" applyFont="1" applyBorder="1" applyAlignment="1">
      <alignment vertical="center"/>
    </xf>
    <xf numFmtId="176" fontId="2" fillId="0" borderId="3" xfId="77" applyNumberFormat="1" applyFont="1" applyBorder="1" applyAlignment="1">
      <alignment vertical="center"/>
    </xf>
  </cellXfs>
  <cellStyles count="91">
    <cellStyle name="常规" xfId="0" builtinId="0"/>
    <cellStyle name="货币[0]" xfId="1" builtinId="7"/>
    <cellStyle name="20% - 强调文字颜色 3" xfId="2" builtinId="38"/>
    <cellStyle name="输入" xfId="3" builtinId="20"/>
    <cellStyle name="常规 44" xfId="4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样式 1 5" xfId="12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常规 30" xfId="19"/>
    <cellStyle name="_ET_STYLE_NoName_00_" xfId="20"/>
    <cellStyle name="标题" xfId="21" builtinId="15"/>
    <cellStyle name="解释性文本" xfId="22" builtinId="53"/>
    <cellStyle name="标题 1" xfId="23" builtinId="16"/>
    <cellStyle name="标题 2" xfId="24" builtinId="17"/>
    <cellStyle name="0,0_x000d__x000a_NA_x000d__x000a_" xfId="25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常规 26" xfId="31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常规 32" xfId="37"/>
    <cellStyle name="好" xfId="38" builtinId="26"/>
    <cellStyle name="适中" xfId="39" builtinId="28"/>
    <cellStyle name="20% - 强调文字颜色 5" xfId="40" builtinId="46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40% - 强调文字颜色 5" xfId="51" builtinId="47"/>
    <cellStyle name="60% - 强调文字颜色 5" xfId="52" builtinId="48"/>
    <cellStyle name="强调文字颜色 6" xfId="53" builtinId="49"/>
    <cellStyle name="40% - 强调文字颜色 6" xfId="54" builtinId="51"/>
    <cellStyle name="60% - 强调文字颜色 6" xfId="55" builtinId="52"/>
    <cellStyle name="_ET_STYLE_NoName_00_ 28" xfId="56"/>
    <cellStyle name="_ET_STYLE_NoName_00_ 29" xfId="57"/>
    <cellStyle name="_ET_STYLE_NoName_00_ 40" xfId="58"/>
    <cellStyle name="常规 13" xfId="59"/>
    <cellStyle name="常规 2" xfId="60"/>
    <cellStyle name="常规 20" xfId="61"/>
    <cellStyle name="常规 29" xfId="62"/>
    <cellStyle name="常规 34" xfId="63"/>
    <cellStyle name="常规 3" xfId="64"/>
    <cellStyle name="常规 33" xfId="65"/>
    <cellStyle name="常规 35" xfId="66"/>
    <cellStyle name="常规 45" xfId="67"/>
    <cellStyle name="常规 5" xfId="68"/>
    <cellStyle name="常规_初步格式" xfId="69"/>
    <cellStyle name="常规_京津冀2005-2013-1" xfId="70"/>
    <cellStyle name="常规_京津冀2005-2013-1 12" xfId="71"/>
    <cellStyle name="常规_京津冀2005-2013-1 13" xfId="72"/>
    <cellStyle name="常规_京津冀2005-2013-1 14" xfId="73"/>
    <cellStyle name="常规_京津冀2005-2013-1 16" xfId="74"/>
    <cellStyle name="常规_京津冀2005-2013-1 2 11" xfId="75"/>
    <cellStyle name="常规_京津冀2005-2013-1 2 12" xfId="76"/>
    <cellStyle name="样式 1" xfId="77"/>
    <cellStyle name="样式 1 12" xfId="78"/>
    <cellStyle name="样式 1 13" xfId="79"/>
    <cellStyle name="样式 1 43" xfId="80"/>
    <cellStyle name="样式 1 38" xfId="81"/>
    <cellStyle name="样式 1 44" xfId="82"/>
    <cellStyle name="样式 1 39" xfId="83"/>
    <cellStyle name="样式 1 41" xfId="84"/>
    <cellStyle name="样式 1 42" xfId="85"/>
    <cellStyle name="样式 1 50" xfId="86"/>
    <cellStyle name="样式 1 45" xfId="87"/>
    <cellStyle name="样式 1 46" xfId="88"/>
    <cellStyle name="样式 1 49" xfId="89"/>
    <cellStyle name="样式 1 6" xfId="90"/>
  </cellStyles>
  <tableStyles count="0" defaultTableStyle="TableStyleMedium2" defaultPivotStyle="PivotStyleLight16"/>
  <colors>
    <mruColors>
      <color rgb="000070C0"/>
      <color rgb="00FF0000"/>
      <color rgb="00FFFFFF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3"/>
  <sheetViews>
    <sheetView showGridLines="0" showZeros="0" tabSelected="1" workbookViewId="0">
      <selection activeCell="A1" sqref="A1:L1"/>
    </sheetView>
  </sheetViews>
  <sheetFormatPr defaultColWidth="9" defaultRowHeight="20.1" customHeight="1"/>
  <cols>
    <col min="1" max="1" width="24.3" style="3" customWidth="1"/>
    <col min="2" max="5" width="7.8" style="3" customWidth="1"/>
    <col min="6" max="6" width="7.9" style="3" customWidth="1"/>
    <col min="7" max="7" width="7.9" style="4" customWidth="1"/>
    <col min="8" max="12" width="7.9" style="3" customWidth="1"/>
    <col min="13" max="13" width="9.4" style="3"/>
    <col min="14" max="14" width="12.6" style="3"/>
    <col min="15" max="16384" width="9" style="3"/>
  </cols>
  <sheetData>
    <row r="1" s="1" customFormat="1" ht="19.95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ht="15" customHeight="1" spans="1:1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="2" customFormat="1" ht="30" customHeight="1" spans="1:12">
      <c r="A3" s="7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9" t="s">
        <v>7</v>
      </c>
      <c r="H3" s="8" t="s">
        <v>8</v>
      </c>
      <c r="I3" s="8" t="s">
        <v>9</v>
      </c>
      <c r="J3" s="8" t="s">
        <v>10</v>
      </c>
      <c r="K3" s="8" t="s">
        <v>11</v>
      </c>
      <c r="L3" s="20" t="s">
        <v>12</v>
      </c>
    </row>
    <row r="4" s="2" customFormat="1" customHeight="1" spans="1:12">
      <c r="A4" s="10" t="s">
        <v>13</v>
      </c>
      <c r="B4" s="8"/>
      <c r="C4" s="8"/>
      <c r="D4" s="8"/>
      <c r="E4" s="8"/>
      <c r="F4" s="8"/>
      <c r="G4" s="9"/>
      <c r="H4" s="8"/>
      <c r="I4" s="8"/>
      <c r="J4" s="8"/>
      <c r="K4" s="8"/>
      <c r="L4" s="21"/>
    </row>
    <row r="5" s="2" customFormat="1" customHeight="1" spans="1:12">
      <c r="A5" s="11" t="s">
        <v>14</v>
      </c>
      <c r="B5" s="12">
        <v>830</v>
      </c>
      <c r="C5" s="12">
        <v>788</v>
      </c>
      <c r="D5" s="12">
        <v>792</v>
      </c>
      <c r="E5" s="12">
        <v>793</v>
      </c>
      <c r="F5" s="12">
        <v>815</v>
      </c>
      <c r="G5" s="12">
        <v>815</v>
      </c>
      <c r="H5" s="12">
        <v>828</v>
      </c>
      <c r="I5" s="12">
        <v>827</v>
      </c>
      <c r="J5" s="12">
        <v>827</v>
      </c>
      <c r="K5" s="12">
        <v>828</v>
      </c>
      <c r="L5" s="21"/>
    </row>
    <row r="6" s="2" customFormat="1" customHeight="1" spans="1:12">
      <c r="A6" s="11" t="s">
        <v>15</v>
      </c>
      <c r="B6" s="12">
        <f t="shared" ref="B6:L6" si="0">SUM(B7:B9)</f>
        <v>179</v>
      </c>
      <c r="C6" s="12">
        <f t="shared" si="0"/>
        <v>179</v>
      </c>
      <c r="D6" s="12">
        <f t="shared" si="0"/>
        <v>181</v>
      </c>
      <c r="E6" s="12" t="s">
        <v>16</v>
      </c>
      <c r="F6" s="12">
        <f t="shared" si="0"/>
        <v>197</v>
      </c>
      <c r="G6" s="12">
        <f t="shared" si="0"/>
        <v>198</v>
      </c>
      <c r="H6" s="12">
        <f t="shared" si="0"/>
        <v>198</v>
      </c>
      <c r="I6" s="12">
        <f t="shared" si="0"/>
        <v>196</v>
      </c>
      <c r="J6" s="12">
        <f t="shared" si="0"/>
        <v>196</v>
      </c>
      <c r="K6" s="12">
        <f t="shared" si="0"/>
        <v>197</v>
      </c>
      <c r="L6" s="22">
        <f t="shared" si="0"/>
        <v>198</v>
      </c>
    </row>
    <row r="7" s="2" customFormat="1" customHeight="1" spans="1:12">
      <c r="A7" s="11" t="s">
        <v>17</v>
      </c>
      <c r="B7" s="12">
        <v>136</v>
      </c>
      <c r="C7" s="12">
        <v>136</v>
      </c>
      <c r="D7" s="12">
        <v>138</v>
      </c>
      <c r="E7" s="12">
        <v>139</v>
      </c>
      <c r="F7" s="12">
        <v>146</v>
      </c>
      <c r="G7" s="12">
        <v>147</v>
      </c>
      <c r="H7" s="12">
        <v>147</v>
      </c>
      <c r="I7" s="12">
        <v>145</v>
      </c>
      <c r="J7" s="12">
        <v>145</v>
      </c>
      <c r="K7" s="12">
        <v>146</v>
      </c>
      <c r="L7" s="22">
        <v>146</v>
      </c>
    </row>
    <row r="8" s="2" customFormat="1" customHeight="1" spans="1:12">
      <c r="A8" s="11" t="s">
        <v>18</v>
      </c>
      <c r="B8" s="12">
        <v>18</v>
      </c>
      <c r="C8" s="12">
        <v>18</v>
      </c>
      <c r="D8" s="12">
        <v>18</v>
      </c>
      <c r="E8" s="12" t="s">
        <v>16</v>
      </c>
      <c r="F8" s="12">
        <v>24</v>
      </c>
      <c r="G8" s="12">
        <v>24</v>
      </c>
      <c r="H8" s="12">
        <v>24</v>
      </c>
      <c r="I8" s="12">
        <v>24</v>
      </c>
      <c r="J8" s="12">
        <v>24</v>
      </c>
      <c r="K8" s="12">
        <v>24</v>
      </c>
      <c r="L8" s="22">
        <v>25</v>
      </c>
    </row>
    <row r="9" s="2" customFormat="1" customHeight="1" spans="1:12">
      <c r="A9" s="11" t="s">
        <v>19</v>
      </c>
      <c r="B9" s="12">
        <v>25</v>
      </c>
      <c r="C9" s="12">
        <v>25</v>
      </c>
      <c r="D9" s="12">
        <v>25</v>
      </c>
      <c r="E9" s="12">
        <v>26</v>
      </c>
      <c r="F9" s="12">
        <v>27</v>
      </c>
      <c r="G9" s="12">
        <v>27</v>
      </c>
      <c r="H9" s="12">
        <v>27</v>
      </c>
      <c r="I9" s="12">
        <v>27</v>
      </c>
      <c r="J9" s="12">
        <v>27</v>
      </c>
      <c r="K9" s="12">
        <v>27</v>
      </c>
      <c r="L9" s="22">
        <v>27</v>
      </c>
    </row>
    <row r="10" s="2" customFormat="1" customHeight="1" spans="1:12">
      <c r="A10" s="11" t="s">
        <v>20</v>
      </c>
      <c r="B10" s="13">
        <f t="shared" ref="B10:K10" si="1">B6/B5*100</f>
        <v>21.566265060241</v>
      </c>
      <c r="C10" s="13">
        <f t="shared" si="1"/>
        <v>22.7157360406091</v>
      </c>
      <c r="D10" s="13">
        <f t="shared" si="1"/>
        <v>22.8535353535354</v>
      </c>
      <c r="E10" s="14" t="s">
        <v>16</v>
      </c>
      <c r="F10" s="13">
        <f t="shared" si="1"/>
        <v>24.1717791411043</v>
      </c>
      <c r="G10" s="13">
        <f t="shared" si="1"/>
        <v>24.2944785276074</v>
      </c>
      <c r="H10" s="13">
        <f t="shared" si="1"/>
        <v>23.9130434782609</v>
      </c>
      <c r="I10" s="13">
        <f t="shared" si="1"/>
        <v>23.7001209189843</v>
      </c>
      <c r="J10" s="13">
        <f t="shared" si="1"/>
        <v>23.7001209189843</v>
      </c>
      <c r="K10" s="13">
        <f t="shared" si="1"/>
        <v>23.792270531401</v>
      </c>
      <c r="L10" s="21"/>
    </row>
    <row r="11" s="2" customFormat="1" customHeight="1" spans="1:12">
      <c r="A11" s="10" t="s">
        <v>21</v>
      </c>
      <c r="B11" s="13"/>
      <c r="C11" s="13"/>
      <c r="D11" s="13"/>
      <c r="E11" s="13"/>
      <c r="F11" s="13"/>
      <c r="G11" s="13"/>
      <c r="H11" s="13"/>
      <c r="I11" s="23"/>
      <c r="J11" s="8"/>
      <c r="K11" s="8"/>
      <c r="L11" s="21"/>
    </row>
    <row r="12" s="2" customFormat="1" customHeight="1" spans="1:12">
      <c r="A12" s="11" t="s">
        <v>14</v>
      </c>
      <c r="B12" s="12">
        <v>2491</v>
      </c>
      <c r="C12" s="12">
        <v>2529</v>
      </c>
      <c r="D12" s="12">
        <v>2560</v>
      </c>
      <c r="E12" s="12">
        <v>2596</v>
      </c>
      <c r="F12" s="12">
        <v>2631</v>
      </c>
      <c r="G12" s="12">
        <v>2663</v>
      </c>
      <c r="H12" s="12">
        <v>2688</v>
      </c>
      <c r="I12" s="12">
        <v>2738</v>
      </c>
      <c r="J12" s="12">
        <v>2756</v>
      </c>
      <c r="K12" s="12">
        <v>2760</v>
      </c>
      <c r="L12" s="22">
        <v>2822</v>
      </c>
    </row>
    <row r="13" s="2" customFormat="1" customHeight="1" spans="1:12">
      <c r="A13" s="11" t="s">
        <v>15</v>
      </c>
      <c r="B13" s="12">
        <f t="shared" ref="B13:L13" si="2">SUM(B14:B16)</f>
        <v>262</v>
      </c>
      <c r="C13" s="12">
        <f t="shared" si="2"/>
        <v>262</v>
      </c>
      <c r="D13" s="12">
        <f t="shared" si="2"/>
        <v>263</v>
      </c>
      <c r="E13" s="12">
        <f t="shared" si="2"/>
        <v>266</v>
      </c>
      <c r="F13" s="12">
        <f t="shared" si="2"/>
        <v>270</v>
      </c>
      <c r="G13" s="12">
        <f t="shared" si="2"/>
        <v>270</v>
      </c>
      <c r="H13" s="12">
        <f t="shared" si="2"/>
        <v>271</v>
      </c>
      <c r="I13" s="12">
        <f t="shared" si="2"/>
        <v>273</v>
      </c>
      <c r="J13" s="12">
        <f t="shared" si="2"/>
        <v>271</v>
      </c>
      <c r="K13" s="12">
        <f t="shared" si="2"/>
        <v>272</v>
      </c>
      <c r="L13" s="22">
        <f t="shared" si="2"/>
        <v>276</v>
      </c>
    </row>
    <row r="14" s="2" customFormat="1" customHeight="1" spans="1:12">
      <c r="A14" s="11" t="s">
        <v>17</v>
      </c>
      <c r="B14" s="12">
        <v>89</v>
      </c>
      <c r="C14" s="12">
        <v>89</v>
      </c>
      <c r="D14" s="12">
        <v>90</v>
      </c>
      <c r="E14" s="12">
        <v>91</v>
      </c>
      <c r="F14" s="12">
        <v>92</v>
      </c>
      <c r="G14" s="12">
        <v>92</v>
      </c>
      <c r="H14" s="12">
        <v>93</v>
      </c>
      <c r="I14" s="12">
        <v>92</v>
      </c>
      <c r="J14" s="12">
        <v>92</v>
      </c>
      <c r="K14" s="12">
        <v>92</v>
      </c>
      <c r="L14" s="22">
        <v>92</v>
      </c>
    </row>
    <row r="15" s="2" customFormat="1" customHeight="1" spans="1:12">
      <c r="A15" s="11" t="s">
        <v>18</v>
      </c>
      <c r="B15" s="12">
        <v>55</v>
      </c>
      <c r="C15" s="12">
        <v>55</v>
      </c>
      <c r="D15" s="12">
        <v>55</v>
      </c>
      <c r="E15" s="12">
        <v>55</v>
      </c>
      <c r="F15" s="12">
        <v>57</v>
      </c>
      <c r="G15" s="12">
        <v>56</v>
      </c>
      <c r="H15" s="12">
        <v>56</v>
      </c>
      <c r="I15" s="12">
        <v>56</v>
      </c>
      <c r="J15" s="12">
        <v>56</v>
      </c>
      <c r="K15" s="12">
        <v>56</v>
      </c>
      <c r="L15" s="22">
        <v>56</v>
      </c>
    </row>
    <row r="16" s="2" customFormat="1" customHeight="1" spans="1:12">
      <c r="A16" s="11" t="s">
        <v>19</v>
      </c>
      <c r="B16" s="12">
        <v>118</v>
      </c>
      <c r="C16" s="12">
        <v>118</v>
      </c>
      <c r="D16" s="12">
        <v>118</v>
      </c>
      <c r="E16" s="12">
        <v>120</v>
      </c>
      <c r="F16" s="12">
        <v>121</v>
      </c>
      <c r="G16" s="12">
        <v>122</v>
      </c>
      <c r="H16" s="12">
        <v>122</v>
      </c>
      <c r="I16" s="12">
        <v>125</v>
      </c>
      <c r="J16" s="12">
        <v>123</v>
      </c>
      <c r="K16" s="12">
        <v>124</v>
      </c>
      <c r="L16" s="22">
        <v>128</v>
      </c>
    </row>
    <row r="17" s="2" customFormat="1" customHeight="1" spans="1:12">
      <c r="A17" s="11" t="s">
        <v>20</v>
      </c>
      <c r="B17" s="13">
        <f t="shared" ref="B17:K17" si="3">B13/B12*100</f>
        <v>10.5178643115215</v>
      </c>
      <c r="C17" s="13">
        <f t="shared" si="3"/>
        <v>10.359826018189</v>
      </c>
      <c r="D17" s="13">
        <f t="shared" si="3"/>
        <v>10.2734375</v>
      </c>
      <c r="E17" s="13">
        <f t="shared" si="3"/>
        <v>10.2465331278891</v>
      </c>
      <c r="F17" s="13">
        <f t="shared" si="3"/>
        <v>10.2622576966933</v>
      </c>
      <c r="G17" s="13">
        <f t="shared" si="3"/>
        <v>10.1389410439354</v>
      </c>
      <c r="H17" s="13">
        <f t="shared" si="3"/>
        <v>10.0818452380952</v>
      </c>
      <c r="I17" s="13">
        <f t="shared" si="3"/>
        <v>9.97078159240321</v>
      </c>
      <c r="J17" s="13">
        <f t="shared" si="3"/>
        <v>9.83309143686502</v>
      </c>
      <c r="K17" s="13">
        <f t="shared" si="3"/>
        <v>9.85507246376812</v>
      </c>
      <c r="L17" s="24">
        <v>9.8</v>
      </c>
    </row>
    <row r="18" customHeight="1" spans="1:12">
      <c r="A18" s="10" t="s">
        <v>22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25"/>
    </row>
    <row r="19" customHeight="1" spans="1:12">
      <c r="A19" s="11" t="s">
        <v>14</v>
      </c>
      <c r="B19" s="16">
        <v>11846.6</v>
      </c>
      <c r="C19" s="16">
        <v>13015.62968</v>
      </c>
      <c r="D19" s="16">
        <v>14169.88461</v>
      </c>
      <c r="E19" s="16">
        <v>15676.8</v>
      </c>
      <c r="F19" s="16">
        <v>17606.1</v>
      </c>
      <c r="G19" s="16">
        <v>19677.9</v>
      </c>
      <c r="H19" s="16">
        <v>22143.6</v>
      </c>
      <c r="I19" s="16">
        <v>24393.1</v>
      </c>
      <c r="J19" s="16">
        <v>27956.3</v>
      </c>
      <c r="K19" s="16">
        <v>30782.9</v>
      </c>
      <c r="L19" s="26">
        <v>33278</v>
      </c>
    </row>
    <row r="20" customHeight="1" spans="1:12">
      <c r="A20" s="11" t="s">
        <v>15</v>
      </c>
      <c r="B20" s="16">
        <f>SUM(B21:B23)</f>
        <v>1895.6369</v>
      </c>
      <c r="C20" s="16">
        <f t="shared" ref="C20:H20" si="4">SUM(C21:C23)</f>
        <v>2047.72604</v>
      </c>
      <c r="D20" s="16">
        <f t="shared" si="4"/>
        <v>2246.34749</v>
      </c>
      <c r="E20" s="16">
        <v>2405</v>
      </c>
      <c r="F20" s="16">
        <v>2490.5</v>
      </c>
      <c r="G20" s="16">
        <v>2862.9</v>
      </c>
      <c r="H20" s="16">
        <f t="shared" si="4"/>
        <v>3263.3</v>
      </c>
      <c r="I20" s="16">
        <v>3446</v>
      </c>
      <c r="J20" s="16">
        <f>SUM(J21:J23)</f>
        <v>3949.1</v>
      </c>
      <c r="K20" s="16">
        <f>SUM(K21:K23)</f>
        <v>4260.85651</v>
      </c>
      <c r="L20" s="26">
        <v>4458.4</v>
      </c>
    </row>
    <row r="21" customHeight="1" spans="1:12">
      <c r="A21" s="11" t="s">
        <v>17</v>
      </c>
      <c r="B21" s="16">
        <v>1185.0469</v>
      </c>
      <c r="C21" s="16">
        <v>1268.7953</v>
      </c>
      <c r="D21" s="16">
        <v>1384.0231</v>
      </c>
      <c r="E21" s="16">
        <v>1484.5762</v>
      </c>
      <c r="F21" s="17">
        <v>1579.7</v>
      </c>
      <c r="G21" s="16">
        <v>1870.8</v>
      </c>
      <c r="H21" s="16">
        <v>2233.6</v>
      </c>
      <c r="I21" s="16">
        <v>2326.6</v>
      </c>
      <c r="J21" s="16">
        <v>2629.3</v>
      </c>
      <c r="K21" s="16">
        <v>2843.3</v>
      </c>
      <c r="L21" s="26">
        <v>2947.1</v>
      </c>
    </row>
    <row r="22" customHeight="1" spans="1:12">
      <c r="A22" s="11" t="s">
        <v>18</v>
      </c>
      <c r="B22" s="16">
        <v>428.09</v>
      </c>
      <c r="C22" s="16">
        <v>464.69</v>
      </c>
      <c r="D22" s="16">
        <v>510.18</v>
      </c>
      <c r="E22" s="16">
        <v>537.32</v>
      </c>
      <c r="F22" s="16">
        <v>458.72</v>
      </c>
      <c r="G22" s="16">
        <v>492.4</v>
      </c>
      <c r="H22" s="16">
        <v>463</v>
      </c>
      <c r="I22" s="16">
        <v>485</v>
      </c>
      <c r="J22" s="16">
        <v>574.3</v>
      </c>
      <c r="K22" s="16">
        <v>568.65651</v>
      </c>
      <c r="L22" s="26">
        <v>599.2</v>
      </c>
    </row>
    <row r="23" customHeight="1" spans="1:12">
      <c r="A23" s="11" t="s">
        <v>19</v>
      </c>
      <c r="B23" s="16">
        <v>282.5</v>
      </c>
      <c r="C23" s="16">
        <v>314.24074</v>
      </c>
      <c r="D23" s="16">
        <v>352.14439</v>
      </c>
      <c r="E23" s="16">
        <v>383.42738</v>
      </c>
      <c r="F23" s="16">
        <v>452.03</v>
      </c>
      <c r="G23" s="16">
        <v>499.7</v>
      </c>
      <c r="H23" s="16">
        <v>566.7</v>
      </c>
      <c r="I23" s="16">
        <v>634.4</v>
      </c>
      <c r="J23" s="16">
        <v>745.5</v>
      </c>
      <c r="K23" s="16">
        <v>848.9</v>
      </c>
      <c r="L23" s="26">
        <v>912.1</v>
      </c>
    </row>
    <row r="24" customHeight="1" spans="1:12">
      <c r="A24" s="11" t="s">
        <v>20</v>
      </c>
      <c r="B24" s="16">
        <f>B20/B19*100</f>
        <v>16.0015270204109</v>
      </c>
      <c r="C24" s="16">
        <f t="shared" ref="C24:H24" si="5">C20/C19*100</f>
        <v>15.7328234618304</v>
      </c>
      <c r="D24" s="16">
        <f t="shared" si="5"/>
        <v>15.8529695324033</v>
      </c>
      <c r="E24" s="16">
        <v>15.3411915347565</v>
      </c>
      <c r="F24" s="16">
        <v>14.1</v>
      </c>
      <c r="G24" s="16">
        <v>14.5</v>
      </c>
      <c r="H24" s="16">
        <f t="shared" si="5"/>
        <v>14.7369894687404</v>
      </c>
      <c r="I24" s="16">
        <v>14.1</v>
      </c>
      <c r="J24" s="16">
        <f>J20/J19*100</f>
        <v>14.1259751826959</v>
      </c>
      <c r="K24" s="16">
        <v>13.8</v>
      </c>
      <c r="L24" s="26">
        <v>13.4</v>
      </c>
    </row>
    <row r="25" customHeight="1" spans="1:12">
      <c r="A25" s="10" t="s">
        <v>23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25"/>
    </row>
    <row r="26" customHeight="1" spans="1:12">
      <c r="A26" s="11" t="s">
        <v>14</v>
      </c>
      <c r="B26" s="16">
        <v>1.99020771971983</v>
      </c>
      <c r="C26" s="16">
        <v>2.02114210822176</v>
      </c>
      <c r="D26" s="16">
        <v>2.05643152527944</v>
      </c>
      <c r="E26" s="16">
        <v>2.1067296572414</v>
      </c>
      <c r="F26" s="16">
        <v>2.1</v>
      </c>
      <c r="G26" s="16">
        <v>2.1</v>
      </c>
      <c r="H26" s="16">
        <v>2.2</v>
      </c>
      <c r="I26" s="16">
        <v>2.4</v>
      </c>
      <c r="J26" s="16">
        <v>2.4</v>
      </c>
      <c r="K26" s="16">
        <v>2.6</v>
      </c>
      <c r="L26" s="26">
        <v>2.6</v>
      </c>
    </row>
    <row r="27" customHeight="1" spans="1:12">
      <c r="A27" s="11" t="s">
        <v>17</v>
      </c>
      <c r="B27" s="16">
        <v>5.6</v>
      </c>
      <c r="C27" s="16">
        <v>5.5</v>
      </c>
      <c r="D27" s="16">
        <v>5.6</v>
      </c>
      <c r="E27" s="16">
        <v>5.5</v>
      </c>
      <c r="F27" s="16">
        <v>5.3</v>
      </c>
      <c r="G27" s="16">
        <v>5.7</v>
      </c>
      <c r="H27" s="16">
        <v>6.3</v>
      </c>
      <c r="I27" s="16">
        <v>6.5</v>
      </c>
      <c r="J27" s="16">
        <v>6.4</v>
      </c>
      <c r="K27" s="16">
        <v>6.8</v>
      </c>
      <c r="L27" s="26">
        <v>6.7</v>
      </c>
    </row>
    <row r="28" customHeight="1" spans="1:12">
      <c r="A28" s="11" t="s">
        <v>18</v>
      </c>
      <c r="B28" s="16">
        <v>4.3</v>
      </c>
      <c r="C28" s="16">
        <v>4.37</v>
      </c>
      <c r="D28" s="16">
        <v>4.69</v>
      </c>
      <c r="E28" s="16">
        <v>4.68</v>
      </c>
      <c r="F28" s="16">
        <v>3.68</v>
      </c>
      <c r="G28" s="16">
        <v>3.68</v>
      </c>
      <c r="H28" s="16">
        <v>3.29</v>
      </c>
      <c r="I28" s="16">
        <v>3.46</v>
      </c>
      <c r="J28" s="16">
        <v>3.66</v>
      </c>
      <c r="K28" s="16">
        <v>3.49</v>
      </c>
      <c r="L28" s="26">
        <v>3.6</v>
      </c>
    </row>
    <row r="29" customHeight="1" spans="1:12">
      <c r="A29" s="11" t="s">
        <v>19</v>
      </c>
      <c r="B29" s="16">
        <v>1.2</v>
      </c>
      <c r="C29" s="16">
        <v>1.3</v>
      </c>
      <c r="D29" s="16">
        <v>1.3</v>
      </c>
      <c r="E29" s="16">
        <v>1.4</v>
      </c>
      <c r="F29" s="16">
        <v>1.5</v>
      </c>
      <c r="G29" s="16">
        <v>1.5</v>
      </c>
      <c r="H29" s="16">
        <v>1.6</v>
      </c>
      <c r="I29" s="16">
        <v>1.8</v>
      </c>
      <c r="J29" s="16">
        <v>1.9</v>
      </c>
      <c r="K29" s="16">
        <v>2</v>
      </c>
      <c r="L29" s="26">
        <v>2.1</v>
      </c>
    </row>
    <row r="30" customHeight="1" spans="1:12">
      <c r="A30" s="10" t="s">
        <v>24</v>
      </c>
      <c r="B30" s="18"/>
      <c r="C30" s="18"/>
      <c r="D30" s="18"/>
      <c r="E30" s="18"/>
      <c r="F30" s="13"/>
      <c r="G30" s="13"/>
      <c r="H30" s="13"/>
      <c r="I30" s="23"/>
      <c r="J30" s="8"/>
      <c r="K30" s="8"/>
      <c r="L30" s="27"/>
    </row>
    <row r="31" customHeight="1" spans="1:12">
      <c r="A31" s="11" t="s">
        <v>14</v>
      </c>
      <c r="B31" s="13">
        <v>7469.1</v>
      </c>
      <c r="C31" s="13">
        <v>8577.2</v>
      </c>
      <c r="D31" s="13">
        <v>9835.8</v>
      </c>
      <c r="E31" s="13">
        <v>11407</v>
      </c>
      <c r="F31" s="13">
        <v>13424.2</v>
      </c>
      <c r="G31" s="13">
        <v>17697.4</v>
      </c>
      <c r="H31" s="13">
        <v>22398.4</v>
      </c>
      <c r="I31" s="13">
        <v>28251.5</v>
      </c>
      <c r="J31" s="13">
        <v>37294.3</v>
      </c>
      <c r="K31" s="13">
        <v>47791</v>
      </c>
      <c r="L31" s="24">
        <v>61476</v>
      </c>
    </row>
    <row r="32" customHeight="1" spans="1:12">
      <c r="A32" s="11" t="s">
        <v>15</v>
      </c>
      <c r="B32" s="13">
        <v>3183.5</v>
      </c>
      <c r="C32" s="13">
        <v>3584</v>
      </c>
      <c r="D32" s="13">
        <v>4177.1</v>
      </c>
      <c r="E32" s="13">
        <v>4787</v>
      </c>
      <c r="F32" s="13">
        <v>5540.3</v>
      </c>
      <c r="G32" s="13">
        <v>6198.1</v>
      </c>
      <c r="H32" s="13">
        <v>7000.4</v>
      </c>
      <c r="I32" s="13">
        <v>7987.8</v>
      </c>
      <c r="J32" s="13">
        <v>9079.6</v>
      </c>
      <c r="K32" s="13">
        <v>10633.7</v>
      </c>
      <c r="L32" s="24">
        <v>12284.5</v>
      </c>
    </row>
    <row r="33" customHeight="1" spans="1:12">
      <c r="A33" s="11" t="s">
        <v>17</v>
      </c>
      <c r="B33" s="13">
        <v>2851.2</v>
      </c>
      <c r="C33" s="13">
        <v>3136</v>
      </c>
      <c r="D33" s="13">
        <v>3452.6</v>
      </c>
      <c r="E33" s="13">
        <v>3940.8</v>
      </c>
      <c r="F33" s="13">
        <v>4485.3</v>
      </c>
      <c r="G33" s="13">
        <v>4957.8</v>
      </c>
      <c r="H33" s="13">
        <v>5695.3</v>
      </c>
      <c r="I33" s="13">
        <v>6316.2</v>
      </c>
      <c r="J33" s="13">
        <v>7005.7</v>
      </c>
      <c r="K33" s="13">
        <v>7947.5</v>
      </c>
      <c r="L33" s="24">
        <v>8536.9</v>
      </c>
    </row>
    <row r="34" customHeight="1" spans="1:12">
      <c r="A34" s="11" t="s">
        <v>18</v>
      </c>
      <c r="B34" s="13">
        <v>300.68</v>
      </c>
      <c r="C34" s="13">
        <v>418.11</v>
      </c>
      <c r="D34" s="13">
        <v>539.18</v>
      </c>
      <c r="E34" s="13">
        <v>602.32</v>
      </c>
      <c r="F34" s="13">
        <v>658.48</v>
      </c>
      <c r="G34" s="13">
        <v>725.26</v>
      </c>
      <c r="H34" s="13">
        <v>922.63</v>
      </c>
      <c r="I34" s="13">
        <v>1112.98</v>
      </c>
      <c r="J34" s="13">
        <v>1321.83</v>
      </c>
      <c r="K34" s="13">
        <v>1676.53</v>
      </c>
      <c r="L34" s="24">
        <v>1957.72</v>
      </c>
    </row>
    <row r="35" customHeight="1" spans="1:12">
      <c r="A35" s="11" t="s">
        <v>19</v>
      </c>
      <c r="B35" s="13">
        <v>31.6</v>
      </c>
      <c r="C35" s="13">
        <v>29.9</v>
      </c>
      <c r="D35" s="13">
        <v>185.3</v>
      </c>
      <c r="E35" s="13">
        <v>243.9</v>
      </c>
      <c r="F35" s="13">
        <v>396.51</v>
      </c>
      <c r="G35" s="13">
        <v>515</v>
      </c>
      <c r="H35" s="13">
        <v>382.46</v>
      </c>
      <c r="I35" s="13">
        <v>558.6</v>
      </c>
      <c r="J35" s="13">
        <v>752.03</v>
      </c>
      <c r="K35" s="13">
        <v>1009.7</v>
      </c>
      <c r="L35" s="24">
        <v>1789.9</v>
      </c>
    </row>
    <row r="36" customHeight="1" spans="1:12">
      <c r="A36" s="11" t="s">
        <v>20</v>
      </c>
      <c r="B36" s="13">
        <v>42.6</v>
      </c>
      <c r="C36" s="13">
        <v>41.8</v>
      </c>
      <c r="D36" s="13">
        <v>42.5</v>
      </c>
      <c r="E36" s="13">
        <v>42</v>
      </c>
      <c r="F36" s="13">
        <v>41.3</v>
      </c>
      <c r="G36" s="13">
        <v>35</v>
      </c>
      <c r="H36" s="13">
        <v>31.3</v>
      </c>
      <c r="I36" s="13">
        <v>28.3</v>
      </c>
      <c r="J36" s="13">
        <v>24.3</v>
      </c>
      <c r="K36" s="13">
        <v>22.3</v>
      </c>
      <c r="L36" s="28">
        <v>20</v>
      </c>
    </row>
    <row r="37" customHeight="1" spans="1:12">
      <c r="A37" s="10" t="s">
        <v>25</v>
      </c>
      <c r="B37" s="13"/>
      <c r="C37" s="13"/>
      <c r="D37" s="13"/>
      <c r="E37" s="13"/>
      <c r="F37" s="13"/>
      <c r="G37" s="13"/>
      <c r="H37" s="13"/>
      <c r="I37" s="23"/>
      <c r="J37" s="8"/>
      <c r="K37" s="8"/>
      <c r="L37" s="27"/>
    </row>
    <row r="38" customHeight="1" spans="1:12">
      <c r="A38" s="11" t="s">
        <v>14</v>
      </c>
      <c r="B38" s="13">
        <v>131.3</v>
      </c>
      <c r="C38" s="13">
        <v>130.3</v>
      </c>
      <c r="D38" s="13">
        <v>171.8</v>
      </c>
      <c r="E38" s="13">
        <v>175.4</v>
      </c>
      <c r="F38" s="13">
        <v>183.6</v>
      </c>
      <c r="G38" s="13">
        <v>244.7</v>
      </c>
      <c r="H38" s="13">
        <v>259.2</v>
      </c>
      <c r="I38" s="13">
        <v>363.9</v>
      </c>
      <c r="J38" s="13">
        <v>460.1</v>
      </c>
      <c r="K38" s="13">
        <v>432.3</v>
      </c>
      <c r="L38" s="24">
        <v>364.9</v>
      </c>
    </row>
    <row r="39" customHeight="1" spans="1:12">
      <c r="A39" s="11" t="s">
        <v>15</v>
      </c>
      <c r="B39" s="13">
        <f t="shared" ref="B39:K39" si="6">SUM(B40:B42)</f>
        <v>10.5527</v>
      </c>
      <c r="C39" s="13">
        <f t="shared" si="6"/>
        <v>12.1061</v>
      </c>
      <c r="D39" s="13">
        <f t="shared" si="6"/>
        <v>16.1331</v>
      </c>
      <c r="E39" s="13">
        <f t="shared" si="6"/>
        <v>17.4023</v>
      </c>
      <c r="F39" s="13">
        <f t="shared" si="6"/>
        <v>18.4296</v>
      </c>
      <c r="G39" s="13">
        <f t="shared" si="6"/>
        <v>22.968</v>
      </c>
      <c r="H39" s="13">
        <f t="shared" si="6"/>
        <v>24.7515</v>
      </c>
      <c r="I39" s="13">
        <f t="shared" si="6"/>
        <v>33</v>
      </c>
      <c r="J39" s="13">
        <f t="shared" si="6"/>
        <v>41.691</v>
      </c>
      <c r="K39" s="13">
        <f t="shared" si="6"/>
        <v>38.9545</v>
      </c>
      <c r="L39" s="24">
        <v>34.5</v>
      </c>
    </row>
    <row r="40" customHeight="1" spans="1:12">
      <c r="A40" s="11" t="s">
        <v>17</v>
      </c>
      <c r="B40" s="13">
        <v>6.2671</v>
      </c>
      <c r="C40" s="13">
        <v>7.4661</v>
      </c>
      <c r="D40" s="13">
        <v>9.4031</v>
      </c>
      <c r="E40" s="13">
        <v>10.2323</v>
      </c>
      <c r="F40" s="13">
        <v>10.6948</v>
      </c>
      <c r="G40" s="13">
        <v>12.3</v>
      </c>
      <c r="H40" s="19">
        <v>13.1716</v>
      </c>
      <c r="I40" s="19">
        <v>16.3</v>
      </c>
      <c r="J40" s="13">
        <v>19.9</v>
      </c>
      <c r="K40" s="13">
        <v>20.3</v>
      </c>
      <c r="L40" s="24">
        <v>19.4</v>
      </c>
    </row>
    <row r="41" customHeight="1" spans="1:12">
      <c r="A41" s="11" t="s">
        <v>18</v>
      </c>
      <c r="B41" s="13">
        <v>2.4856</v>
      </c>
      <c r="C41" s="13">
        <v>2.64</v>
      </c>
      <c r="D41" s="13">
        <v>3.73</v>
      </c>
      <c r="E41" s="13">
        <v>3.97</v>
      </c>
      <c r="F41" s="13">
        <v>4.2</v>
      </c>
      <c r="G41" s="13">
        <v>5.468</v>
      </c>
      <c r="H41" s="13">
        <v>5.7799</v>
      </c>
      <c r="I41" s="13">
        <v>7.5</v>
      </c>
      <c r="J41" s="13">
        <v>9.791</v>
      </c>
      <c r="K41" s="13">
        <v>7.1545</v>
      </c>
      <c r="L41" s="28">
        <v>5.9154</v>
      </c>
    </row>
    <row r="42" customHeight="1" spans="1:12">
      <c r="A42" s="11" t="s">
        <v>19</v>
      </c>
      <c r="B42" s="13">
        <v>1.8</v>
      </c>
      <c r="C42" s="13">
        <v>2</v>
      </c>
      <c r="D42" s="13">
        <v>3</v>
      </c>
      <c r="E42" s="13">
        <v>3.2</v>
      </c>
      <c r="F42" s="13">
        <v>3.5348</v>
      </c>
      <c r="G42" s="13">
        <v>5.2</v>
      </c>
      <c r="H42" s="13">
        <v>5.8</v>
      </c>
      <c r="I42" s="13">
        <v>9.2</v>
      </c>
      <c r="J42" s="13">
        <v>12</v>
      </c>
      <c r="K42" s="13">
        <v>11.5</v>
      </c>
      <c r="L42" s="24">
        <v>9.2</v>
      </c>
    </row>
    <row r="43" customHeight="1" spans="1:12">
      <c r="A43" s="11" t="s">
        <v>20</v>
      </c>
      <c r="B43" s="13">
        <f t="shared" ref="B43:K43" si="7">B39/B38*100</f>
        <v>8.03709063214014</v>
      </c>
      <c r="C43" s="13">
        <f t="shared" si="7"/>
        <v>9.29094397544129</v>
      </c>
      <c r="D43" s="13">
        <f t="shared" si="7"/>
        <v>9.3906286379511</v>
      </c>
      <c r="E43" s="13">
        <f t="shared" si="7"/>
        <v>9.9214937286203</v>
      </c>
      <c r="F43" s="13">
        <f t="shared" si="7"/>
        <v>10.037908496732</v>
      </c>
      <c r="G43" s="13">
        <f t="shared" si="7"/>
        <v>9.38618716796077</v>
      </c>
      <c r="H43" s="13">
        <f t="shared" si="7"/>
        <v>9.54918981481481</v>
      </c>
      <c r="I43" s="13">
        <f t="shared" si="7"/>
        <v>9.0684253915911</v>
      </c>
      <c r="J43" s="13">
        <f t="shared" si="7"/>
        <v>9.0612910236905</v>
      </c>
      <c r="K43" s="13">
        <f t="shared" si="7"/>
        <v>9.01098773999537</v>
      </c>
      <c r="L43" s="24">
        <v>9.5</v>
      </c>
    </row>
  </sheetData>
  <mergeCells count="1">
    <mergeCell ref="A1:L1"/>
  </mergeCells>
  <printOptions horizontalCentered="1"/>
  <pageMargins left="0.590277777777778" right="0.590277777777778" top="0.590277777777778" bottom="0.708333333333333" header="0.511805555555556" footer="0.393055555555556"/>
  <pageSetup paperSize="11" pageOrder="overThenDown" orientation="portrait"/>
  <headerFooter alignWithMargins="0" scaleWithDoc="0" differentOddEven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京津冀高等学校和科技活动情况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tjj</cp:lastModifiedBy>
  <dcterms:created xsi:type="dcterms:W3CDTF">2018-06-01T11:28:00Z</dcterms:created>
  <dcterms:modified xsi:type="dcterms:W3CDTF">2025-01-06T03:07:49Z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2052-11.8.2.12089</vt:lpwstr>
  </property>
  <property fmtid="{D5CDD505-2E9C-101B-9397-08002B2CF9AE}" pid="3" name="ICV">
    <vt:lpwstr>A717A13E59804215997CEC23A1219042</vt:lpwstr>
  </property>
</Properties>
</file>