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25" tabRatio="767"/>
  </bookViews>
  <sheets>
    <sheet name="医疗卫生机构情况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<sst xmlns="http://schemas.openxmlformats.org/spreadsheetml/2006/main" count="61" uniqueCount="31">
  <si>
    <t>医疗卫生机构情况</t>
  </si>
  <si>
    <t>项    目</t>
  </si>
  <si>
    <t>医疗卫生机构个数(个)</t>
  </si>
  <si>
    <t>医院数(个)</t>
  </si>
  <si>
    <t>医疗卫生机构实有床位数(万张)</t>
  </si>
  <si>
    <t>医院床位数(万张)</t>
  </si>
  <si>
    <t>医疗卫生机构诊疗人次(万人次)</t>
  </si>
  <si>
    <t>医疗卫生机构拥有执业(助理)医师数(万人)</t>
  </si>
  <si>
    <t>全国</t>
  </si>
  <si>
    <t>京津冀
合计</t>
  </si>
  <si>
    <t>京津冀
占比
(%)</t>
  </si>
  <si>
    <t>北京</t>
  </si>
  <si>
    <t>天津</t>
  </si>
  <si>
    <t>河北</t>
  </si>
  <si>
    <t>2013年</t>
  </si>
  <si>
    <t>2014年</t>
  </si>
  <si>
    <t>2015年</t>
  </si>
  <si>
    <t>2016年</t>
  </si>
  <si>
    <t>2017年</t>
  </si>
  <si>
    <t>2018年</t>
  </si>
  <si>
    <t>2019年</t>
  </si>
  <si>
    <t>2020年</t>
  </si>
  <si>
    <t>2021年</t>
  </si>
  <si>
    <t>2022年</t>
  </si>
  <si>
    <t>2023年</t>
  </si>
  <si>
    <t>2024年</t>
  </si>
  <si>
    <t>2025年</t>
  </si>
  <si>
    <t>注：1.表中数据来源于中华人民共和国国家卫生健康委员会、北京市卫生健康委员会、天津市卫生健康委员会、河北省卫生健康委员会。</t>
  </si>
  <si>
    <t xml:space="preserve">    2.全国、北京卫生机构个数包括村卫生室；北京除床位数外均包含驻京部队医院数据。</t>
  </si>
  <si>
    <t xml:space="preserve">    3.自2013年起，全国医疗卫生机构数包括原计生部门主管的计划生育技术服务机构。</t>
  </si>
  <si>
    <t xml:space="preserve">    4.自2016年起，全国执业（助理）医师数包括村卫生室执业（助理）医师数。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</si>
</sst>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;[Red]0.0"/>
    <numFmt numFmtId="179" formatCode="0;[Red]0"/>
  </numFmts>
  <fonts count="29">
    <font>
      <sz val="12"/>
      <name val="宋体"/>
      <charset val="134"/>
    </font>
    <font>
      <sz val="12"/>
      <name val="方正小标宋简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6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77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77" applyFont="1" applyFill="1" applyBorder="1" applyAlignment="1">
      <alignment horizontal="center" vertical="center" wrapText="1"/>
    </xf>
    <xf numFmtId="0" fontId="4" fillId="0" borderId="5" xfId="77" applyFont="1" applyFill="1" applyBorder="1" applyAlignment="1">
      <alignment horizontal="center" vertical="center" wrapText="1"/>
    </xf>
    <xf numFmtId="0" fontId="4" fillId="0" borderId="6" xfId="77" applyNumberFormat="1" applyFont="1" applyFill="1" applyBorder="1" applyAlignment="1">
      <alignment horizontal="center" vertical="center" wrapText="1"/>
    </xf>
    <xf numFmtId="0" fontId="4" fillId="0" borderId="7" xfId="77" applyFont="1" applyFill="1" applyBorder="1" applyAlignment="1">
      <alignment horizontal="center" vertical="center" wrapText="1"/>
    </xf>
    <xf numFmtId="0" fontId="4" fillId="0" borderId="8" xfId="77" applyFont="1" applyFill="1" applyBorder="1" applyAlignment="1">
      <alignment horizontal="center" vertical="center" wrapText="1"/>
    </xf>
    <xf numFmtId="0" fontId="4" fillId="0" borderId="8" xfId="77" applyNumberFormat="1" applyFont="1" applyFill="1" applyBorder="1" applyAlignment="1">
      <alignment horizontal="center" vertical="center" wrapText="1"/>
    </xf>
    <xf numFmtId="0" fontId="4" fillId="0" borderId="9" xfId="77" applyNumberFormat="1" applyFont="1" applyFill="1" applyBorder="1" applyAlignment="1">
      <alignment horizontal="center" vertical="center" wrapText="1"/>
    </xf>
    <xf numFmtId="0" fontId="4" fillId="0" borderId="4" xfId="77" applyFont="1" applyFill="1" applyBorder="1" applyAlignment="1">
      <alignment horizontal="center" vertical="center"/>
    </xf>
    <xf numFmtId="176" fontId="4" fillId="2" borderId="0" xfId="77" applyNumberFormat="1" applyFont="1" applyFill="1" applyBorder="1" applyAlignment="1">
      <alignment horizontal="right" vertical="center" wrapText="1"/>
    </xf>
    <xf numFmtId="176" fontId="4" fillId="2" borderId="0" xfId="77" applyNumberFormat="1" applyFont="1" applyFill="1" applyBorder="1" applyAlignment="1">
      <alignment vertical="center" wrapText="1"/>
    </xf>
    <xf numFmtId="0" fontId="4" fillId="0" borderId="7" xfId="77" applyFont="1" applyFill="1" applyBorder="1" applyAlignment="1">
      <alignment horizontal="center" vertical="center"/>
    </xf>
    <xf numFmtId="176" fontId="4" fillId="2" borderId="10" xfId="77" applyNumberFormat="1" applyFont="1" applyFill="1" applyBorder="1" applyAlignment="1">
      <alignment vertical="center" wrapText="1"/>
    </xf>
    <xf numFmtId="0" fontId="4" fillId="2" borderId="0" xfId="77" applyNumberFormat="1" applyFont="1" applyFill="1" applyBorder="1" applyAlignment="1">
      <alignment horizontal="left" vertical="center"/>
    </xf>
    <xf numFmtId="0" fontId="4" fillId="0" borderId="0" xfId="77" applyFont="1" applyFill="1" applyBorder="1" applyAlignment="1">
      <alignment vertical="center"/>
    </xf>
    <xf numFmtId="0" fontId="4" fillId="2" borderId="0" xfId="0" applyNumberFormat="1" applyFont="1" applyFill="1" applyBorder="1" applyAlignment="1">
      <alignment vertical="center"/>
    </xf>
    <xf numFmtId="0" fontId="4" fillId="2" borderId="0" xfId="0" applyNumberFormat="1" applyFont="1" applyFill="1" applyAlignment="1">
      <alignment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6" xfId="77" applyFont="1" applyFill="1" applyBorder="1" applyAlignment="1">
      <alignment horizontal="center" vertical="center" wrapText="1"/>
    </xf>
    <xf numFmtId="0" fontId="4" fillId="0" borderId="9" xfId="77" applyFont="1" applyFill="1" applyBorder="1" applyAlignment="1">
      <alignment horizontal="center" vertical="center" wrapText="1"/>
    </xf>
    <xf numFmtId="0" fontId="4" fillId="0" borderId="12" xfId="77" applyFont="1" applyFill="1" applyBorder="1" applyAlignment="1">
      <alignment horizontal="center" vertical="center" wrapText="1"/>
    </xf>
    <xf numFmtId="176" fontId="5" fillId="2" borderId="0" xfId="0" applyNumberFormat="1" applyFont="1" applyFill="1" applyAlignment="1">
      <alignment horizontal="right" vertical="center" wrapText="1"/>
    </xf>
    <xf numFmtId="177" fontId="4" fillId="2" borderId="0" xfId="77" applyNumberFormat="1" applyFont="1" applyFill="1" applyBorder="1" applyAlignment="1">
      <alignment vertical="center" wrapText="1"/>
    </xf>
    <xf numFmtId="176" fontId="4" fillId="2" borderId="13" xfId="77" applyNumberFormat="1" applyFont="1" applyFill="1" applyBorder="1" applyAlignment="1">
      <alignment horizontal="right" vertical="center" wrapText="1"/>
    </xf>
    <xf numFmtId="0" fontId="4" fillId="2" borderId="0" xfId="77" applyFont="1" applyFill="1" applyBorder="1" applyAlignment="1">
      <alignment vertical="center" wrapText="1"/>
    </xf>
    <xf numFmtId="176" fontId="4" fillId="2" borderId="13" xfId="77" applyNumberFormat="1" applyFont="1" applyFill="1" applyBorder="1" applyAlignment="1">
      <alignment vertical="center" wrapText="1"/>
    </xf>
    <xf numFmtId="177" fontId="4" fillId="2" borderId="10" xfId="77" applyNumberFormat="1" applyFont="1" applyFill="1" applyBorder="1" applyAlignment="1">
      <alignment vertical="center" wrapText="1"/>
    </xf>
    <xf numFmtId="0" fontId="4" fillId="2" borderId="12" xfId="77" applyFont="1" applyFill="1" applyBorder="1" applyAlignment="1">
      <alignment vertical="center" wrapText="1"/>
    </xf>
    <xf numFmtId="0" fontId="4" fillId="2" borderId="10" xfId="77" applyFont="1" applyFill="1" applyBorder="1" applyAlignment="1">
      <alignment vertical="center" wrapText="1"/>
    </xf>
    <xf numFmtId="177" fontId="4" fillId="2" borderId="13" xfId="77" applyNumberFormat="1" applyFont="1" applyFill="1" applyBorder="1" applyAlignment="1">
      <alignment horizontal="right" vertical="center" wrapText="1"/>
    </xf>
    <xf numFmtId="177" fontId="4" fillId="2" borderId="0" xfId="77" applyNumberFormat="1" applyFont="1" applyFill="1" applyBorder="1" applyAlignment="1">
      <alignment horizontal="right" vertical="center" wrapText="1"/>
    </xf>
    <xf numFmtId="178" fontId="4" fillId="2" borderId="10" xfId="77" applyNumberFormat="1" applyFont="1" applyFill="1" applyBorder="1" applyAlignment="1">
      <alignment vertical="center" wrapText="1"/>
    </xf>
    <xf numFmtId="178" fontId="4" fillId="2" borderId="12" xfId="77" applyNumberFormat="1" applyFont="1" applyFill="1" applyBorder="1" applyAlignment="1">
      <alignment vertical="center" wrapText="1"/>
    </xf>
    <xf numFmtId="177" fontId="5" fillId="2" borderId="0" xfId="0" applyNumberFormat="1" applyFont="1" applyFill="1" applyAlignment="1">
      <alignment horizontal="right" vertical="center" wrapText="1"/>
    </xf>
    <xf numFmtId="177" fontId="6" fillId="2" borderId="12" xfId="77" applyNumberFormat="1" applyFont="1" applyFill="1" applyBorder="1" applyAlignment="1">
      <alignment horizontal="right" vertical="center"/>
    </xf>
    <xf numFmtId="0" fontId="4" fillId="0" borderId="5" xfId="77" applyNumberFormat="1" applyFont="1" applyFill="1" applyBorder="1" applyAlignment="1">
      <alignment horizontal="center" vertical="center" wrapText="1"/>
    </xf>
    <xf numFmtId="177" fontId="4" fillId="0" borderId="0" xfId="77" applyNumberFormat="1" applyFont="1" applyFill="1" applyBorder="1" applyAlignment="1">
      <alignment vertical="center" wrapText="1"/>
    </xf>
    <xf numFmtId="179" fontId="4" fillId="2" borderId="13" xfId="77" applyNumberFormat="1" applyFont="1" applyFill="1" applyBorder="1" applyAlignment="1">
      <alignment horizontal="right" vertical="center" wrapText="1"/>
    </xf>
    <xf numFmtId="178" fontId="4" fillId="2" borderId="0" xfId="77" applyNumberFormat="1" applyFont="1" applyFill="1" applyBorder="1" applyAlignment="1">
      <alignment vertical="center" wrapText="1"/>
    </xf>
    <xf numFmtId="178" fontId="4" fillId="2" borderId="0" xfId="77" applyNumberFormat="1" applyFont="1" applyFill="1" applyBorder="1" applyAlignment="1">
      <alignment horizontal="right" vertical="center" wrapText="1"/>
    </xf>
    <xf numFmtId="178" fontId="4" fillId="2" borderId="0" xfId="0" applyNumberFormat="1" applyFont="1" applyFill="1" applyBorder="1" applyAlignment="1">
      <alignment horizontal="right" vertical="center" wrapText="1"/>
    </xf>
    <xf numFmtId="177" fontId="4" fillId="2" borderId="13" xfId="77" applyNumberFormat="1" applyFont="1" applyFill="1" applyBorder="1" applyAlignment="1">
      <alignment vertical="center" wrapText="1"/>
    </xf>
    <xf numFmtId="178" fontId="4" fillId="2" borderId="0" xfId="50" applyNumberFormat="1" applyFont="1" applyFill="1" applyBorder="1" applyAlignment="1">
      <alignment horizontal="right" vertical="center" wrapText="1"/>
    </xf>
    <xf numFmtId="0" fontId="4" fillId="2" borderId="10" xfId="77" applyNumberFormat="1" applyFont="1" applyFill="1" applyBorder="1" applyAlignment="1">
      <alignment vertical="center" wrapText="1"/>
    </xf>
    <xf numFmtId="177" fontId="2" fillId="2" borderId="12" xfId="77" applyNumberFormat="1" applyFont="1" applyFill="1" applyBorder="1" applyAlignment="1">
      <alignment vertical="center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样式 1 5" xfId="50"/>
    <cellStyle name="常规 30" xfId="51"/>
    <cellStyle name="_ET_STYLE_NoName_00_" xfId="52"/>
    <cellStyle name="0,0_x000d__x000a_NA_x000d__x000a_" xfId="53"/>
    <cellStyle name="常规 26" xfId="54"/>
    <cellStyle name="常规 32" xfId="55"/>
    <cellStyle name="_ET_STYLE_NoName_00_ 28" xfId="56"/>
    <cellStyle name="_ET_STYLE_NoName_00_ 29" xfId="57"/>
    <cellStyle name="_ET_STYLE_NoName_00_ 40" xfId="58"/>
    <cellStyle name="常规 13" xfId="59"/>
    <cellStyle name="常规 2" xfId="60"/>
    <cellStyle name="常规 20" xfId="61"/>
    <cellStyle name="常规 29" xfId="62"/>
    <cellStyle name="常规 34" xfId="63"/>
    <cellStyle name="常规 3" xfId="64"/>
    <cellStyle name="常规 33" xfId="65"/>
    <cellStyle name="常规 35" xfId="66"/>
    <cellStyle name="常规 45" xfId="67"/>
    <cellStyle name="常规 5" xfId="68"/>
    <cellStyle name="常规_初步格式" xfId="69"/>
    <cellStyle name="常规_京津冀2005-2013-1" xfId="70"/>
    <cellStyle name="常规_京津冀2005-2013-1 12" xfId="71"/>
    <cellStyle name="常规_京津冀2005-2013-1 13" xfId="72"/>
    <cellStyle name="常规_京津冀2005-2013-1 14" xfId="73"/>
    <cellStyle name="常规_京津冀2005-2013-1 16" xfId="74"/>
    <cellStyle name="常规_京津冀2005-2013-1 2 11" xfId="75"/>
    <cellStyle name="常规_京津冀2005-2013-1 2 12" xfId="76"/>
    <cellStyle name="样式 1" xfId="77"/>
    <cellStyle name="样式 1 12" xfId="78"/>
    <cellStyle name="样式 1 13" xfId="79"/>
    <cellStyle name="样式 1 43" xfId="80"/>
    <cellStyle name="样式 1 38" xfId="81"/>
    <cellStyle name="样式 1 44" xfId="82"/>
    <cellStyle name="样式 1 39" xfId="83"/>
    <cellStyle name="样式 1 41" xfId="84"/>
    <cellStyle name="样式 1 42" xfId="85"/>
    <cellStyle name="样式 1 50" xfId="86"/>
    <cellStyle name="样式 1 45" xfId="87"/>
    <cellStyle name="样式 1 46" xfId="88"/>
    <cellStyle name="样式 1 49" xfId="89"/>
    <cellStyle name="样式 1 6" xfId="90"/>
  </cellStyles>
  <tableStyles count="0" defaultTableStyle="TableStyleMedium2" defaultPivotStyle="PivotStyleLight16"/>
  <colors>
    <mruColors>
      <color rgb="000070C0"/>
      <color rgb="00FF0000"/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22"/>
  <sheetViews>
    <sheetView tabSelected="1" topLeftCell="N1" workbookViewId="0">
      <selection activeCell="A1" sqref="A1:AK1"/>
    </sheetView>
  </sheetViews>
  <sheetFormatPr defaultColWidth="9" defaultRowHeight="14.25"/>
  <sheetData>
    <row r="1" s="1" customFormat="1" ht="19.95" customHeight="1" spans="1:3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="2" customFormat="1" ht="15" customHeight="1" spans="1:1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37">
      <c r="A3" s="5" t="s">
        <v>1</v>
      </c>
      <c r="B3" s="6" t="s">
        <v>2</v>
      </c>
      <c r="C3" s="7"/>
      <c r="D3" s="7"/>
      <c r="E3" s="7"/>
      <c r="F3" s="7"/>
      <c r="G3" s="7"/>
      <c r="H3" s="6" t="s">
        <v>3</v>
      </c>
      <c r="I3" s="7"/>
      <c r="J3" s="7"/>
      <c r="K3" s="7"/>
      <c r="L3" s="7"/>
      <c r="M3" s="7"/>
      <c r="N3" s="6" t="s">
        <v>4</v>
      </c>
      <c r="O3" s="7"/>
      <c r="P3" s="7"/>
      <c r="Q3" s="7"/>
      <c r="R3" s="7"/>
      <c r="S3" s="7"/>
      <c r="T3" s="6" t="s">
        <v>5</v>
      </c>
      <c r="U3" s="7"/>
      <c r="V3" s="7"/>
      <c r="W3" s="7"/>
      <c r="X3" s="7"/>
      <c r="Y3" s="7"/>
      <c r="Z3" s="6" t="s">
        <v>6</v>
      </c>
      <c r="AA3" s="7"/>
      <c r="AB3" s="7"/>
      <c r="AC3" s="7"/>
      <c r="AD3" s="7"/>
      <c r="AE3" s="7"/>
      <c r="AF3" s="6" t="s">
        <v>7</v>
      </c>
      <c r="AG3" s="7"/>
      <c r="AH3" s="7"/>
      <c r="AI3" s="7"/>
      <c r="AJ3" s="7"/>
      <c r="AK3" s="7"/>
    </row>
    <row r="4" spans="1:37">
      <c r="A4" s="8"/>
      <c r="B4" s="9" t="s">
        <v>8</v>
      </c>
      <c r="C4" s="10" t="s">
        <v>9</v>
      </c>
      <c r="D4" s="7"/>
      <c r="E4" s="7"/>
      <c r="F4" s="24"/>
      <c r="G4" s="25" t="s">
        <v>10</v>
      </c>
      <c r="H4" s="9" t="s">
        <v>8</v>
      </c>
      <c r="I4" s="10" t="s">
        <v>9</v>
      </c>
      <c r="J4" s="7"/>
      <c r="K4" s="7"/>
      <c r="L4" s="24"/>
      <c r="M4" s="25" t="s">
        <v>10</v>
      </c>
      <c r="N4" s="9" t="s">
        <v>8</v>
      </c>
      <c r="O4" s="10" t="s">
        <v>9</v>
      </c>
      <c r="P4" s="7"/>
      <c r="Q4" s="7"/>
      <c r="R4" s="24"/>
      <c r="S4" s="25" t="s">
        <v>10</v>
      </c>
      <c r="T4" s="9" t="s">
        <v>8</v>
      </c>
      <c r="U4" s="10" t="s">
        <v>9</v>
      </c>
      <c r="V4" s="7"/>
      <c r="W4" s="7"/>
      <c r="X4" s="24"/>
      <c r="Y4" s="25" t="s">
        <v>10</v>
      </c>
      <c r="Z4" s="42" t="s">
        <v>8</v>
      </c>
      <c r="AA4" s="10" t="s">
        <v>9</v>
      </c>
      <c r="AB4" s="7"/>
      <c r="AC4" s="7"/>
      <c r="AD4" s="24"/>
      <c r="AE4" s="25" t="s">
        <v>10</v>
      </c>
      <c r="AF4" s="42" t="s">
        <v>8</v>
      </c>
      <c r="AG4" s="10" t="s">
        <v>9</v>
      </c>
      <c r="AH4" s="7"/>
      <c r="AI4" s="7"/>
      <c r="AJ4" s="24"/>
      <c r="AK4" s="25" t="s">
        <v>10</v>
      </c>
    </row>
    <row r="5" ht="18" customHeight="1" spans="1:37">
      <c r="A5" s="11"/>
      <c r="B5" s="12"/>
      <c r="C5" s="13"/>
      <c r="D5" s="14" t="s">
        <v>11</v>
      </c>
      <c r="E5" s="26" t="s">
        <v>12</v>
      </c>
      <c r="F5" s="26" t="s">
        <v>13</v>
      </c>
      <c r="G5" s="27"/>
      <c r="H5" s="12"/>
      <c r="I5" s="13"/>
      <c r="J5" s="14" t="s">
        <v>11</v>
      </c>
      <c r="K5" s="26" t="s">
        <v>12</v>
      </c>
      <c r="L5" s="26" t="s">
        <v>13</v>
      </c>
      <c r="M5" s="27"/>
      <c r="N5" s="12"/>
      <c r="O5" s="13"/>
      <c r="P5" s="14" t="s">
        <v>11</v>
      </c>
      <c r="Q5" s="26" t="s">
        <v>12</v>
      </c>
      <c r="R5" s="26" t="s">
        <v>13</v>
      </c>
      <c r="S5" s="27"/>
      <c r="T5" s="12"/>
      <c r="U5" s="13"/>
      <c r="V5" s="14" t="s">
        <v>11</v>
      </c>
      <c r="W5" s="26" t="s">
        <v>12</v>
      </c>
      <c r="X5" s="26" t="s">
        <v>13</v>
      </c>
      <c r="Y5" s="27"/>
      <c r="Z5" s="13"/>
      <c r="AA5" s="13"/>
      <c r="AB5" s="14" t="s">
        <v>11</v>
      </c>
      <c r="AC5" s="26" t="s">
        <v>12</v>
      </c>
      <c r="AD5" s="26" t="s">
        <v>13</v>
      </c>
      <c r="AE5" s="27"/>
      <c r="AF5" s="13"/>
      <c r="AG5" s="13"/>
      <c r="AH5" s="14" t="s">
        <v>11</v>
      </c>
      <c r="AI5" s="26" t="s">
        <v>12</v>
      </c>
      <c r="AJ5" s="26" t="s">
        <v>13</v>
      </c>
      <c r="AK5" s="27"/>
    </row>
    <row r="6" spans="1:37">
      <c r="A6" s="15" t="s">
        <v>14</v>
      </c>
      <c r="B6" s="16">
        <v>974398</v>
      </c>
      <c r="C6" s="16">
        <v>93323</v>
      </c>
      <c r="D6" s="16">
        <v>10141</v>
      </c>
      <c r="E6" s="16">
        <v>4696</v>
      </c>
      <c r="F6" s="28">
        <v>78486</v>
      </c>
      <c r="G6" s="29">
        <v>9.57750323789663</v>
      </c>
      <c r="H6" s="30">
        <v>24709</v>
      </c>
      <c r="I6" s="16">
        <v>2248</v>
      </c>
      <c r="J6" s="16">
        <v>647</v>
      </c>
      <c r="K6" s="16">
        <v>333</v>
      </c>
      <c r="L6" s="28">
        <v>1268</v>
      </c>
      <c r="M6" s="29">
        <v>9.09789955077097</v>
      </c>
      <c r="N6" s="36">
        <v>618.1891</v>
      </c>
      <c r="O6" s="37">
        <v>46.5345</v>
      </c>
      <c r="P6" s="37">
        <v>10.4034</v>
      </c>
      <c r="Q6" s="37">
        <v>5.7743</v>
      </c>
      <c r="R6" s="40">
        <v>30.3568</v>
      </c>
      <c r="S6" s="29">
        <v>7.52755103575912</v>
      </c>
      <c r="T6" s="36">
        <v>457.8601</v>
      </c>
      <c r="U6" s="37">
        <v>36.6132</v>
      </c>
      <c r="V6" s="37">
        <v>9.6588</v>
      </c>
      <c r="W6" s="37">
        <v>4.9071</v>
      </c>
      <c r="X6" s="40">
        <v>22.0473</v>
      </c>
      <c r="Y6" s="43">
        <v>7.99659109845999</v>
      </c>
      <c r="Z6" s="44">
        <v>731400.9678</v>
      </c>
      <c r="AA6" s="45">
        <v>71710.5347</v>
      </c>
      <c r="AB6" s="46">
        <v>21882.5</v>
      </c>
      <c r="AC6" s="46">
        <v>10545.7</v>
      </c>
      <c r="AD6" s="47">
        <v>39282.3347</v>
      </c>
      <c r="AE6" s="46">
        <v>9.80454468302113</v>
      </c>
      <c r="AF6" s="48">
        <v>279.4754</v>
      </c>
      <c r="AG6" s="45">
        <v>26.8075</v>
      </c>
      <c r="AH6" s="46">
        <v>8.5819</v>
      </c>
      <c r="AI6" s="46">
        <v>3.2059</v>
      </c>
      <c r="AJ6" s="46">
        <v>15.0197</v>
      </c>
      <c r="AK6" s="46">
        <v>9.5920785872388</v>
      </c>
    </row>
    <row r="7" spans="1:37">
      <c r="A7" s="15" t="s">
        <v>15</v>
      </c>
      <c r="B7" s="16">
        <v>981432</v>
      </c>
      <c r="C7" s="16">
        <v>94161</v>
      </c>
      <c r="D7" s="16">
        <v>10265</v>
      </c>
      <c r="E7" s="16">
        <v>4990</v>
      </c>
      <c r="F7" s="28">
        <v>78906</v>
      </c>
      <c r="G7" s="29">
        <v>9.59424595896608</v>
      </c>
      <c r="H7" s="30">
        <v>25860</v>
      </c>
      <c r="I7" s="16">
        <v>2386</v>
      </c>
      <c r="J7" s="16">
        <v>672</v>
      </c>
      <c r="K7" s="16">
        <v>373</v>
      </c>
      <c r="L7" s="28">
        <v>1341</v>
      </c>
      <c r="M7" s="29">
        <v>9.22660479505027</v>
      </c>
      <c r="N7" s="36">
        <v>660.12</v>
      </c>
      <c r="O7" s="37">
        <v>49.3682</v>
      </c>
      <c r="P7" s="37">
        <v>10.9789</v>
      </c>
      <c r="Q7" s="37">
        <v>6.0984</v>
      </c>
      <c r="R7" s="40">
        <v>32.2909</v>
      </c>
      <c r="S7" s="29">
        <v>7.47867054474944</v>
      </c>
      <c r="T7" s="36">
        <v>496.12</v>
      </c>
      <c r="U7" s="37">
        <v>39.2101</v>
      </c>
      <c r="V7" s="37">
        <v>10.2851</v>
      </c>
      <c r="W7" s="37">
        <v>5.235</v>
      </c>
      <c r="X7" s="40">
        <v>23.69</v>
      </c>
      <c r="Y7" s="43">
        <v>7.90334999596872</v>
      </c>
      <c r="Z7" s="44">
        <v>760187</v>
      </c>
      <c r="AA7" s="45">
        <v>72225.1549</v>
      </c>
      <c r="AB7" s="46">
        <v>22967</v>
      </c>
      <c r="AC7" s="46">
        <v>11544.3849</v>
      </c>
      <c r="AD7" s="47">
        <v>37713.77</v>
      </c>
      <c r="AE7" s="46">
        <v>9.50097211607144</v>
      </c>
      <c r="AF7" s="48">
        <v>289.2518</v>
      </c>
      <c r="AG7" s="45">
        <v>28.0733</v>
      </c>
      <c r="AH7" s="46">
        <v>8.959</v>
      </c>
      <c r="AI7" s="46">
        <v>3.334</v>
      </c>
      <c r="AJ7" s="46">
        <v>15.7803</v>
      </c>
      <c r="AK7" s="46">
        <v>9.70548843602702</v>
      </c>
    </row>
    <row r="8" spans="1:37">
      <c r="A8" s="15" t="s">
        <v>16</v>
      </c>
      <c r="B8" s="16">
        <v>983528</v>
      </c>
      <c r="C8" s="16">
        <v>94245</v>
      </c>
      <c r="D8" s="16">
        <v>10425</v>
      </c>
      <c r="E8" s="16">
        <v>5221</v>
      </c>
      <c r="F8" s="28">
        <v>78599</v>
      </c>
      <c r="G8" s="29">
        <v>9.58234030957939</v>
      </c>
      <c r="H8" s="30">
        <v>27587</v>
      </c>
      <c r="I8" s="16">
        <v>2649</v>
      </c>
      <c r="J8" s="16">
        <v>701</v>
      </c>
      <c r="K8" s="16">
        <v>401</v>
      </c>
      <c r="L8" s="28">
        <v>1547</v>
      </c>
      <c r="M8" s="29">
        <v>9.60234893246819</v>
      </c>
      <c r="N8" s="36">
        <v>701.5214</v>
      </c>
      <c r="O8" s="37">
        <v>51.7448</v>
      </c>
      <c r="P8" s="37">
        <v>11.1555</v>
      </c>
      <c r="Q8" s="37">
        <v>6.3693</v>
      </c>
      <c r="R8" s="40">
        <v>34.22</v>
      </c>
      <c r="S8" s="29">
        <v>7.37608289640202</v>
      </c>
      <c r="T8" s="36">
        <v>533.058</v>
      </c>
      <c r="U8" s="37">
        <v>41.5</v>
      </c>
      <c r="V8" s="37">
        <v>10.4644</v>
      </c>
      <c r="W8" s="37">
        <v>5.5556</v>
      </c>
      <c r="X8" s="40">
        <v>25.48</v>
      </c>
      <c r="Y8" s="43">
        <v>7.78526914519621</v>
      </c>
      <c r="Z8" s="44">
        <v>769925</v>
      </c>
      <c r="AA8" s="45">
        <v>77516.8416</v>
      </c>
      <c r="AB8" s="46">
        <v>23501.6</v>
      </c>
      <c r="AC8" s="46">
        <v>11885</v>
      </c>
      <c r="AD8" s="47">
        <v>42130.2416</v>
      </c>
      <c r="AE8" s="46">
        <v>10.0681029450921</v>
      </c>
      <c r="AF8" s="48">
        <v>303.9135</v>
      </c>
      <c r="AG8" s="45">
        <v>29.9188</v>
      </c>
      <c r="AH8" s="46">
        <v>9.6445</v>
      </c>
      <c r="AI8" s="46">
        <v>3.5871</v>
      </c>
      <c r="AJ8" s="46">
        <v>16.6872</v>
      </c>
      <c r="AK8" s="46">
        <v>9.84451167848746</v>
      </c>
    </row>
    <row r="9" spans="1:37">
      <c r="A9" s="15" t="s">
        <v>17</v>
      </c>
      <c r="B9" s="16">
        <v>983394</v>
      </c>
      <c r="C9" s="16">
        <v>94802</v>
      </c>
      <c r="D9" s="16">
        <v>10637</v>
      </c>
      <c r="E9" s="16">
        <v>5442</v>
      </c>
      <c r="F9" s="28">
        <v>78723</v>
      </c>
      <c r="G9" s="29">
        <v>9.64028659926744</v>
      </c>
      <c r="H9" s="30">
        <v>29140</v>
      </c>
      <c r="I9" s="16">
        <v>2752</v>
      </c>
      <c r="J9" s="16">
        <v>713</v>
      </c>
      <c r="K9" s="16">
        <v>421</v>
      </c>
      <c r="L9" s="28">
        <v>1618</v>
      </c>
      <c r="M9" s="29">
        <v>9.44406314344544</v>
      </c>
      <c r="N9" s="36">
        <v>741.1</v>
      </c>
      <c r="O9" s="37">
        <v>54.3763</v>
      </c>
      <c r="P9" s="37">
        <v>11.6963</v>
      </c>
      <c r="Q9" s="37">
        <v>6.58</v>
      </c>
      <c r="R9" s="40">
        <v>36.1</v>
      </c>
      <c r="S9" s="29">
        <v>7.33724193766023</v>
      </c>
      <c r="T9" s="36">
        <v>568.9</v>
      </c>
      <c r="U9" s="37">
        <v>43.9621</v>
      </c>
      <c r="V9" s="37">
        <v>11.0021</v>
      </c>
      <c r="W9" s="37">
        <v>5.76</v>
      </c>
      <c r="X9" s="40">
        <v>27.2</v>
      </c>
      <c r="Y9" s="43">
        <v>7.72756196168044</v>
      </c>
      <c r="Z9" s="44">
        <v>793170.0496</v>
      </c>
      <c r="AA9" s="45">
        <v>80375.5</v>
      </c>
      <c r="AB9" s="46">
        <v>24877.7</v>
      </c>
      <c r="AC9" s="46">
        <v>12003.5</v>
      </c>
      <c r="AD9" s="47">
        <v>43494.3</v>
      </c>
      <c r="AE9" s="46">
        <v>10.1334512114437</v>
      </c>
      <c r="AF9" s="48">
        <v>319.1005</v>
      </c>
      <c r="AG9" s="45">
        <v>31.6112</v>
      </c>
      <c r="AH9" s="46">
        <v>10.0878</v>
      </c>
      <c r="AI9" s="46">
        <v>3.7804</v>
      </c>
      <c r="AJ9" s="46">
        <v>17.743</v>
      </c>
      <c r="AK9" s="46">
        <v>9.90634611979611</v>
      </c>
    </row>
    <row r="10" spans="1:37">
      <c r="A10" s="15" t="s">
        <v>18</v>
      </c>
      <c r="B10" s="16">
        <v>986649</v>
      </c>
      <c r="C10" s="16">
        <v>97427</v>
      </c>
      <c r="D10" s="16">
        <v>10986</v>
      </c>
      <c r="E10" s="16">
        <v>5538</v>
      </c>
      <c r="F10" s="28">
        <v>80903</v>
      </c>
      <c r="G10" s="29">
        <v>9.87453491565896</v>
      </c>
      <c r="H10" s="30">
        <v>31056</v>
      </c>
      <c r="I10" s="16">
        <v>3005</v>
      </c>
      <c r="J10" s="16">
        <v>732</v>
      </c>
      <c r="K10" s="16">
        <v>426</v>
      </c>
      <c r="L10" s="28">
        <v>1847</v>
      </c>
      <c r="M10" s="29">
        <v>9.67606903657908</v>
      </c>
      <c r="N10" s="36">
        <v>794</v>
      </c>
      <c r="O10" s="37">
        <v>58.4256</v>
      </c>
      <c r="P10" s="37">
        <v>12.0557</v>
      </c>
      <c r="Q10" s="37">
        <v>6.84</v>
      </c>
      <c r="R10" s="40">
        <v>39.5299</v>
      </c>
      <c r="S10" s="29">
        <v>7.3583879093199</v>
      </c>
      <c r="T10" s="36">
        <v>612.1</v>
      </c>
      <c r="U10" s="37">
        <v>47.3776</v>
      </c>
      <c r="V10" s="37">
        <v>11.3576</v>
      </c>
      <c r="W10" s="37">
        <v>6.02</v>
      </c>
      <c r="X10" s="40">
        <v>30</v>
      </c>
      <c r="Y10" s="43">
        <v>7.74017317431792</v>
      </c>
      <c r="Z10" s="44">
        <v>818311</v>
      </c>
      <c r="AA10" s="45">
        <v>79158.7696</v>
      </c>
      <c r="AB10" s="46">
        <v>23884.3845</v>
      </c>
      <c r="AC10" s="46">
        <v>12171</v>
      </c>
      <c r="AD10" s="49">
        <v>43103.3851</v>
      </c>
      <c r="AE10" s="46">
        <v>9.67343340123743</v>
      </c>
      <c r="AF10" s="48">
        <v>339.0034</v>
      </c>
      <c r="AG10" s="45">
        <v>33.88</v>
      </c>
      <c r="AH10" s="46">
        <v>10.5732</v>
      </c>
      <c r="AI10" s="46">
        <v>4.1127</v>
      </c>
      <c r="AJ10" s="46">
        <v>19.1941</v>
      </c>
      <c r="AK10" s="46">
        <v>9.99400006017639</v>
      </c>
    </row>
    <row r="11" spans="1:37">
      <c r="A11" s="15" t="s">
        <v>19</v>
      </c>
      <c r="B11" s="16">
        <v>997433</v>
      </c>
      <c r="C11" s="16">
        <v>101874</v>
      </c>
      <c r="D11" s="16">
        <v>11100</v>
      </c>
      <c r="E11" s="16">
        <v>5686</v>
      </c>
      <c r="F11" s="28">
        <v>85088</v>
      </c>
      <c r="G11" s="29">
        <v>10.2136183583258</v>
      </c>
      <c r="H11" s="30">
        <v>33009</v>
      </c>
      <c r="I11" s="16">
        <v>3264</v>
      </c>
      <c r="J11" s="16">
        <v>736</v>
      </c>
      <c r="K11" s="16">
        <v>420</v>
      </c>
      <c r="L11" s="28">
        <v>2108</v>
      </c>
      <c r="M11" s="29">
        <v>9.8882123057348</v>
      </c>
      <c r="N11" s="36">
        <v>840.4</v>
      </c>
      <c r="O11" s="37">
        <v>61.4247</v>
      </c>
      <c r="P11" s="37">
        <v>12.4</v>
      </c>
      <c r="Q11" s="37">
        <v>6.8247</v>
      </c>
      <c r="R11" s="40">
        <v>42.2</v>
      </c>
      <c r="S11" s="29">
        <v>7.30898381722989</v>
      </c>
      <c r="T11" s="36">
        <v>652</v>
      </c>
      <c r="U11" s="37">
        <v>49.7337</v>
      </c>
      <c r="V11" s="37">
        <v>11.6</v>
      </c>
      <c r="W11" s="37">
        <v>6.0337</v>
      </c>
      <c r="X11" s="40">
        <v>32.1</v>
      </c>
      <c r="Y11" s="43">
        <v>7.62786809815951</v>
      </c>
      <c r="Z11" s="44">
        <v>830802</v>
      </c>
      <c r="AA11" s="45">
        <v>79844.1</v>
      </c>
      <c r="AB11" s="46">
        <v>24752.5</v>
      </c>
      <c r="AC11" s="46">
        <v>11997.8</v>
      </c>
      <c r="AD11" s="46">
        <v>43093.8</v>
      </c>
      <c r="AE11" s="46">
        <v>9.61048480865477</v>
      </c>
      <c r="AF11" s="48">
        <v>360.7156</v>
      </c>
      <c r="AG11" s="45">
        <v>36.3434</v>
      </c>
      <c r="AH11" s="46">
        <v>10.9376</v>
      </c>
      <c r="AI11" s="46">
        <v>4.302</v>
      </c>
      <c r="AJ11" s="46">
        <v>21.1038</v>
      </c>
      <c r="AK11" s="46">
        <v>10.0753613095746</v>
      </c>
    </row>
    <row r="12" spans="1:37">
      <c r="A12" s="15" t="s">
        <v>20</v>
      </c>
      <c r="B12" s="16">
        <v>1007579</v>
      </c>
      <c r="C12" s="16">
        <v>101941</v>
      </c>
      <c r="D12" s="16">
        <v>11340</v>
      </c>
      <c r="E12" s="16">
        <v>5964</v>
      </c>
      <c r="F12" s="28">
        <v>84637</v>
      </c>
      <c r="G12" s="29">
        <v>10.1174200732647</v>
      </c>
      <c r="H12" s="30">
        <v>34354</v>
      </c>
      <c r="I12" s="16">
        <v>3301</v>
      </c>
      <c r="J12" s="16">
        <v>745</v>
      </c>
      <c r="K12" s="16">
        <v>441</v>
      </c>
      <c r="L12" s="28">
        <v>2115</v>
      </c>
      <c r="M12" s="29">
        <v>9.60877918146359</v>
      </c>
      <c r="N12" s="36">
        <v>880.7</v>
      </c>
      <c r="O12" s="37">
        <v>62.5262</v>
      </c>
      <c r="P12" s="37">
        <v>12.7</v>
      </c>
      <c r="Q12" s="37">
        <v>6.8262</v>
      </c>
      <c r="R12" s="40">
        <v>43</v>
      </c>
      <c r="S12" s="29">
        <v>7.09960258884978</v>
      </c>
      <c r="T12" s="36">
        <v>686.7</v>
      </c>
      <c r="U12" s="37">
        <v>50.899</v>
      </c>
      <c r="V12" s="37">
        <v>12</v>
      </c>
      <c r="W12" s="37">
        <v>6.099</v>
      </c>
      <c r="X12" s="40">
        <v>32.8</v>
      </c>
      <c r="Y12" s="43">
        <v>7.41211591670307</v>
      </c>
      <c r="Z12" s="44">
        <v>871987</v>
      </c>
      <c r="AA12" s="45">
        <v>81697.4</v>
      </c>
      <c r="AB12" s="46">
        <v>26429.1</v>
      </c>
      <c r="AC12" s="46">
        <v>12288.5</v>
      </c>
      <c r="AD12" s="46">
        <v>42979.8</v>
      </c>
      <c r="AE12" s="46">
        <v>9.36910756697061</v>
      </c>
      <c r="AF12" s="48">
        <v>386.6916</v>
      </c>
      <c r="AG12" s="45">
        <v>39.1192</v>
      </c>
      <c r="AH12" s="46">
        <v>11.5771</v>
      </c>
      <c r="AI12" s="46">
        <v>4.6421</v>
      </c>
      <c r="AJ12" s="46">
        <v>22.9</v>
      </c>
      <c r="AK12" s="46">
        <v>10.1163821505303</v>
      </c>
    </row>
    <row r="13" spans="1:37">
      <c r="A13" s="15" t="s">
        <v>21</v>
      </c>
      <c r="B13" s="16">
        <v>1022922</v>
      </c>
      <c r="C13" s="16">
        <v>103985</v>
      </c>
      <c r="D13" s="16">
        <v>11211</v>
      </c>
      <c r="E13" s="16">
        <v>5836</v>
      </c>
      <c r="F13" s="28">
        <v>86938</v>
      </c>
      <c r="G13" s="29">
        <v>10.165486713552</v>
      </c>
      <c r="H13" s="30">
        <v>35394</v>
      </c>
      <c r="I13" s="16">
        <v>3400</v>
      </c>
      <c r="J13" s="16">
        <v>733</v>
      </c>
      <c r="K13" s="16">
        <v>423</v>
      </c>
      <c r="L13" s="28">
        <v>2244</v>
      </c>
      <c r="M13" s="29">
        <v>9.60614793467819</v>
      </c>
      <c r="N13" s="36">
        <v>910.1</v>
      </c>
      <c r="O13" s="37">
        <v>63.8262</v>
      </c>
      <c r="P13" s="37">
        <v>12.7</v>
      </c>
      <c r="Q13" s="37">
        <v>6.8262</v>
      </c>
      <c r="R13" s="40">
        <v>44.3</v>
      </c>
      <c r="S13" s="29">
        <v>7.01309746181738</v>
      </c>
      <c r="T13" s="36">
        <v>713.1</v>
      </c>
      <c r="U13" s="37">
        <v>53</v>
      </c>
      <c r="V13" s="37">
        <v>11.9</v>
      </c>
      <c r="W13" s="37">
        <v>6.2</v>
      </c>
      <c r="X13" s="40">
        <v>34.9</v>
      </c>
      <c r="Y13" s="43">
        <v>7.43233768054971</v>
      </c>
      <c r="Z13" s="44">
        <v>774105</v>
      </c>
      <c r="AA13" s="45">
        <v>67587.8</v>
      </c>
      <c r="AB13" s="46">
        <v>19269.3</v>
      </c>
      <c r="AC13" s="46">
        <v>9841.6</v>
      </c>
      <c r="AD13" s="46">
        <v>38476.9</v>
      </c>
      <c r="AE13" s="46">
        <v>8.73108945168937</v>
      </c>
      <c r="AF13" s="48">
        <v>408.5689</v>
      </c>
      <c r="AG13" s="45">
        <v>40.7777</v>
      </c>
      <c r="AH13" s="46">
        <v>11.8541</v>
      </c>
      <c r="AI13" s="46">
        <v>4.9236</v>
      </c>
      <c r="AJ13" s="46">
        <v>24</v>
      </c>
      <c r="AK13" s="46">
        <v>9.98061771221451</v>
      </c>
    </row>
    <row r="14" spans="1:37">
      <c r="A14" s="15" t="s">
        <v>22</v>
      </c>
      <c r="B14" s="16">
        <v>1030935</v>
      </c>
      <c r="C14" s="16">
        <v>105965</v>
      </c>
      <c r="D14" s="16">
        <v>11727</v>
      </c>
      <c r="E14" s="16">
        <v>6076</v>
      </c>
      <c r="F14" s="28">
        <v>88162</v>
      </c>
      <c r="G14" s="29">
        <v>10.2785335641917</v>
      </c>
      <c r="H14" s="30">
        <v>36570</v>
      </c>
      <c r="I14" s="16">
        <v>3560</v>
      </c>
      <c r="J14" s="16">
        <v>733</v>
      </c>
      <c r="K14" s="16">
        <v>432</v>
      </c>
      <c r="L14" s="28">
        <v>2395</v>
      </c>
      <c r="M14" s="29">
        <v>9.7347552638775</v>
      </c>
      <c r="N14" s="36">
        <v>945</v>
      </c>
      <c r="O14" s="37">
        <v>65.3834</v>
      </c>
      <c r="P14" s="37">
        <v>13</v>
      </c>
      <c r="Q14" s="37">
        <v>6.8834</v>
      </c>
      <c r="R14" s="40">
        <v>45.5</v>
      </c>
      <c r="S14" s="29">
        <v>6.91887830687831</v>
      </c>
      <c r="T14" s="36">
        <v>741.4</v>
      </c>
      <c r="U14" s="37">
        <v>54.4244</v>
      </c>
      <c r="V14" s="37">
        <v>12.2</v>
      </c>
      <c r="W14" s="37">
        <v>6.2244</v>
      </c>
      <c r="X14" s="40">
        <v>36</v>
      </c>
      <c r="Y14" s="43">
        <v>7.34076072295657</v>
      </c>
      <c r="Z14" s="44">
        <v>847203</v>
      </c>
      <c r="AA14" s="45">
        <v>74906.3</v>
      </c>
      <c r="AB14" s="46">
        <v>24252.6</v>
      </c>
      <c r="AC14" s="46">
        <v>10853.7</v>
      </c>
      <c r="AD14" s="46">
        <v>39800</v>
      </c>
      <c r="AE14" s="46">
        <v>8.84159994712011</v>
      </c>
      <c r="AF14" s="48">
        <v>428.7604</v>
      </c>
      <c r="AG14" s="45">
        <v>42.9322</v>
      </c>
      <c r="AH14" s="46">
        <v>12.3545</v>
      </c>
      <c r="AI14" s="46">
        <v>5.1777</v>
      </c>
      <c r="AJ14" s="46">
        <v>25.4</v>
      </c>
      <c r="AK14" s="46">
        <v>10.0130982245562</v>
      </c>
    </row>
    <row r="15" spans="1:37">
      <c r="A15" s="15" t="s">
        <v>23</v>
      </c>
      <c r="B15" s="16">
        <v>1032918</v>
      </c>
      <c r="C15" s="16">
        <v>108688</v>
      </c>
      <c r="D15" s="16">
        <v>12211</v>
      </c>
      <c r="E15" s="16">
        <v>6282</v>
      </c>
      <c r="F15" s="28">
        <v>90195</v>
      </c>
      <c r="G15" s="29">
        <v>10.5224228835203</v>
      </c>
      <c r="H15" s="30">
        <v>36976</v>
      </c>
      <c r="I15" s="16">
        <v>3599</v>
      </c>
      <c r="J15" s="16">
        <v>741</v>
      </c>
      <c r="K15" s="16">
        <v>435</v>
      </c>
      <c r="L15" s="28">
        <v>2423</v>
      </c>
      <c r="M15" s="29">
        <v>9.73334054521852</v>
      </c>
      <c r="N15" s="36">
        <v>975</v>
      </c>
      <c r="O15" s="37">
        <v>68.8538</v>
      </c>
      <c r="P15" s="37">
        <v>13.4</v>
      </c>
      <c r="Q15" s="37">
        <v>6.8538</v>
      </c>
      <c r="R15" s="40">
        <v>48.6</v>
      </c>
      <c r="S15" s="29">
        <v>7.06192820512821</v>
      </c>
      <c r="T15" s="36">
        <v>766.3</v>
      </c>
      <c r="U15" s="37">
        <v>57.1185</v>
      </c>
      <c r="V15" s="37">
        <v>12.6</v>
      </c>
      <c r="W15" s="37">
        <v>6.2185</v>
      </c>
      <c r="X15" s="40">
        <v>38.3</v>
      </c>
      <c r="Y15" s="43">
        <v>7.45380399321415</v>
      </c>
      <c r="Z15" s="44">
        <v>841628</v>
      </c>
      <c r="AA15" s="45">
        <v>71851.37</v>
      </c>
      <c r="AB15" s="46">
        <v>23102.37</v>
      </c>
      <c r="AC15" s="46">
        <v>10049</v>
      </c>
      <c r="AD15" s="46">
        <v>38700</v>
      </c>
      <c r="AE15" s="46">
        <v>8.53718863916125</v>
      </c>
      <c r="AF15" s="48">
        <v>443.4728</v>
      </c>
      <c r="AG15" s="45">
        <v>44</v>
      </c>
      <c r="AH15" s="46">
        <v>12.4916</v>
      </c>
      <c r="AI15" s="46">
        <v>5.255</v>
      </c>
      <c r="AJ15" s="46">
        <v>26.2</v>
      </c>
      <c r="AK15" s="46">
        <v>9.9216908004279</v>
      </c>
    </row>
    <row r="16" spans="1:37">
      <c r="A16" s="15" t="s">
        <v>24</v>
      </c>
      <c r="B16" s="16">
        <v>1070785</v>
      </c>
      <c r="C16" s="16">
        <v>112144</v>
      </c>
      <c r="D16" s="16">
        <v>12518</v>
      </c>
      <c r="E16" s="16">
        <v>6801</v>
      </c>
      <c r="F16" s="28">
        <v>92825</v>
      </c>
      <c r="G16" s="29">
        <v>10.4730641538684</v>
      </c>
      <c r="H16" s="30">
        <v>38355</v>
      </c>
      <c r="I16" s="16">
        <v>3711</v>
      </c>
      <c r="J16" s="16">
        <v>765</v>
      </c>
      <c r="K16" s="16">
        <v>459</v>
      </c>
      <c r="L16" s="28">
        <v>2487</v>
      </c>
      <c r="M16" s="29">
        <v>9.67540086038326</v>
      </c>
      <c r="N16" s="36">
        <v>1017.4</v>
      </c>
      <c r="O16" s="37">
        <v>74.5505</v>
      </c>
      <c r="P16" s="37">
        <v>13.9</v>
      </c>
      <c r="Q16" s="37">
        <v>7.2505</v>
      </c>
      <c r="R16" s="40">
        <v>53.4</v>
      </c>
      <c r="S16" s="29">
        <v>7.32755061922548</v>
      </c>
      <c r="T16" s="36">
        <v>800.5</v>
      </c>
      <c r="U16" s="37">
        <v>61.2804</v>
      </c>
      <c r="V16" s="37">
        <v>13.1</v>
      </c>
      <c r="W16" s="37">
        <v>6.6704</v>
      </c>
      <c r="X16" s="40">
        <v>41.51</v>
      </c>
      <c r="Y16" s="43">
        <v>7.65526545908807</v>
      </c>
      <c r="Z16" s="44">
        <v>955088</v>
      </c>
      <c r="AA16" s="45">
        <v>91359.725</v>
      </c>
      <c r="AB16" s="46">
        <v>29088.1036</v>
      </c>
      <c r="AC16" s="46">
        <v>11871.6214</v>
      </c>
      <c r="AD16" s="46">
        <v>50400</v>
      </c>
      <c r="AE16" s="46">
        <v>9.56558191496491</v>
      </c>
      <c r="AF16" s="48">
        <v>478.2086</v>
      </c>
      <c r="AG16" s="45">
        <v>47.9946</v>
      </c>
      <c r="AH16" s="46">
        <v>13.3665</v>
      </c>
      <c r="AI16" s="46">
        <v>5.6481</v>
      </c>
      <c r="AJ16" s="46">
        <v>28.98</v>
      </c>
      <c r="AK16" s="46">
        <v>10.0363314252399</v>
      </c>
    </row>
    <row r="17" spans="1:37">
      <c r="A17" s="15" t="s">
        <v>25</v>
      </c>
      <c r="B17" s="17">
        <v>1093551</v>
      </c>
      <c r="C17" s="16">
        <v>112895</v>
      </c>
      <c r="D17" s="17">
        <v>12285</v>
      </c>
      <c r="E17" s="17">
        <v>6962</v>
      </c>
      <c r="F17" s="31">
        <v>93648</v>
      </c>
      <c r="G17" s="29">
        <v>10.3237068961576</v>
      </c>
      <c r="H17" s="32">
        <v>38710</v>
      </c>
      <c r="I17" s="16">
        <v>3755</v>
      </c>
      <c r="J17" s="17">
        <v>774</v>
      </c>
      <c r="K17" s="17">
        <v>453</v>
      </c>
      <c r="L17" s="31">
        <v>2528</v>
      </c>
      <c r="M17" s="29">
        <v>9.70033583053475</v>
      </c>
      <c r="N17" s="36">
        <v>1029.8</v>
      </c>
      <c r="O17" s="37">
        <v>76.1</v>
      </c>
      <c r="P17" s="29">
        <v>14.1</v>
      </c>
      <c r="Q17" s="29">
        <v>7.3</v>
      </c>
      <c r="R17" s="31">
        <v>54.7</v>
      </c>
      <c r="S17" s="29">
        <v>7.38978442416003</v>
      </c>
      <c r="T17" s="36">
        <v>812</v>
      </c>
      <c r="U17" s="37">
        <v>62.9</v>
      </c>
      <c r="V17" s="29">
        <v>13.3</v>
      </c>
      <c r="W17" s="29">
        <v>6.7</v>
      </c>
      <c r="X17" s="31">
        <v>42.9</v>
      </c>
      <c r="Y17" s="43">
        <v>7.74630541871921</v>
      </c>
      <c r="Z17" s="44">
        <v>1014707</v>
      </c>
      <c r="AA17" s="45">
        <v>99522.8</v>
      </c>
      <c r="AB17" s="45">
        <v>30166.1</v>
      </c>
      <c r="AC17" s="45">
        <v>12286.2</v>
      </c>
      <c r="AD17" s="45">
        <v>57070.5</v>
      </c>
      <c r="AE17" s="46">
        <v>9.80803325491989</v>
      </c>
      <c r="AF17" s="48">
        <v>508.2</v>
      </c>
      <c r="AG17" s="45">
        <v>50.6575</v>
      </c>
      <c r="AH17" s="45">
        <v>13.4795</v>
      </c>
      <c r="AI17" s="45">
        <v>6.078</v>
      </c>
      <c r="AJ17" s="45">
        <v>31.1</v>
      </c>
      <c r="AK17" s="46">
        <v>9.96802439984258</v>
      </c>
    </row>
    <row r="18" spans="1:37">
      <c r="A18" s="18" t="s">
        <v>26</v>
      </c>
      <c r="B18" s="19">
        <v>1107000</v>
      </c>
      <c r="C18" s="19">
        <f>D18+E18+F18</f>
        <v>113102</v>
      </c>
      <c r="D18" s="19">
        <v>11994</v>
      </c>
      <c r="E18" s="19">
        <v>7415</v>
      </c>
      <c r="F18" s="19">
        <v>93693</v>
      </c>
      <c r="G18" s="33">
        <f>C18/B18*100</f>
        <v>10.216982836495</v>
      </c>
      <c r="H18" s="34">
        <v>38000</v>
      </c>
      <c r="I18" s="35">
        <f>J18+K18+L18</f>
        <v>3722</v>
      </c>
      <c r="J18" s="35">
        <v>782</v>
      </c>
      <c r="K18" s="35">
        <v>451</v>
      </c>
      <c r="L18" s="35">
        <v>2489</v>
      </c>
      <c r="M18" s="38">
        <f>I18/H18*100</f>
        <v>9.79473684210526</v>
      </c>
      <c r="N18" s="39">
        <v>1009</v>
      </c>
      <c r="O18" s="38">
        <f>P18+Q18+R18</f>
        <v>76.2963</v>
      </c>
      <c r="P18" s="38">
        <v>14.4</v>
      </c>
      <c r="Q18" s="38">
        <v>7.4863</v>
      </c>
      <c r="R18" s="38">
        <v>54.41</v>
      </c>
      <c r="S18" s="38">
        <f>O18/N18*100</f>
        <v>7.56157581764123</v>
      </c>
      <c r="T18" s="41">
        <v>799</v>
      </c>
      <c r="U18" s="38">
        <f>V18+W18+X18</f>
        <v>63.49</v>
      </c>
      <c r="V18" s="38">
        <v>13.7</v>
      </c>
      <c r="W18" s="38">
        <v>6.92</v>
      </c>
      <c r="X18" s="38">
        <v>42.87</v>
      </c>
      <c r="Y18" s="38">
        <f>U18/T18*100</f>
        <v>7.94618272841051</v>
      </c>
      <c r="Z18" s="34">
        <v>1058000</v>
      </c>
      <c r="AA18" s="35"/>
      <c r="AB18" s="35">
        <v>30683.4</v>
      </c>
      <c r="AC18" s="50">
        <v>12528.2</v>
      </c>
      <c r="AD18" s="35"/>
      <c r="AE18" s="35"/>
      <c r="AF18" s="51">
        <v>529</v>
      </c>
      <c r="AG18" s="38">
        <f>AH18+AJ18+AI18</f>
        <v>52.7274</v>
      </c>
      <c r="AH18" s="38">
        <v>13.8</v>
      </c>
      <c r="AI18" s="38">
        <v>6.4074</v>
      </c>
      <c r="AJ18" s="38">
        <v>32.52</v>
      </c>
      <c r="AK18" s="38">
        <f>AG18/AF18*100</f>
        <v>9.96737240075615</v>
      </c>
    </row>
    <row r="19" spans="1:7">
      <c r="A19" s="20" t="s">
        <v>27</v>
      </c>
      <c r="B19" s="21"/>
      <c r="C19" s="21"/>
      <c r="D19" s="21"/>
      <c r="E19" s="21"/>
      <c r="F19" s="21"/>
      <c r="G19" s="21"/>
    </row>
    <row r="20" spans="1:7">
      <c r="A20" s="22" t="s">
        <v>28</v>
      </c>
      <c r="B20" s="21"/>
      <c r="C20" s="21"/>
      <c r="D20" s="21"/>
      <c r="E20" s="21"/>
      <c r="F20" s="21"/>
      <c r="G20" s="21"/>
    </row>
    <row r="21" spans="1:7">
      <c r="A21" s="23" t="s">
        <v>29</v>
      </c>
      <c r="B21" s="21"/>
      <c r="C21" s="21"/>
      <c r="D21" s="21"/>
      <c r="E21" s="21"/>
      <c r="F21" s="21"/>
      <c r="G21" s="21"/>
    </row>
    <row r="22" spans="1:7">
      <c r="A22" s="23" t="s">
        <v>30</v>
      </c>
      <c r="B22" s="21"/>
      <c r="C22" s="21"/>
      <c r="D22" s="21"/>
      <c r="E22" s="21"/>
      <c r="F22" s="21"/>
      <c r="G22" s="21"/>
    </row>
  </sheetData>
  <mergeCells count="26">
    <mergeCell ref="A1:AK1"/>
    <mergeCell ref="B3:G3"/>
    <mergeCell ref="H3:M3"/>
    <mergeCell ref="N3:S3"/>
    <mergeCell ref="T3:Y3"/>
    <mergeCell ref="Z3:AE3"/>
    <mergeCell ref="AF3:AK3"/>
    <mergeCell ref="A3:A5"/>
    <mergeCell ref="B4:B5"/>
    <mergeCell ref="C4:C5"/>
    <mergeCell ref="G4:G5"/>
    <mergeCell ref="H4:H5"/>
    <mergeCell ref="I4:I5"/>
    <mergeCell ref="M4:M5"/>
    <mergeCell ref="N4:N5"/>
    <mergeCell ref="O4:O5"/>
    <mergeCell ref="S4:S5"/>
    <mergeCell ref="T4:T5"/>
    <mergeCell ref="U4:U5"/>
    <mergeCell ref="Y4:Y5"/>
    <mergeCell ref="Z4:Z5"/>
    <mergeCell ref="AA4:AA5"/>
    <mergeCell ref="AE4:AE5"/>
    <mergeCell ref="AF4:AF5"/>
    <mergeCell ref="AG4:AG5"/>
    <mergeCell ref="AK4:AK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医疗卫生机构情况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2018-06-03T03:28:00Z</dcterms:created>
  <dcterms:modified xsi:type="dcterms:W3CDTF">2026-05-27T15:50:22Z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A717A13E59804215997CEC23A1219042</vt:lpwstr>
  </property>
</Properties>
</file>