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600" windowHeight="9840"/>
  </bookViews>
  <sheets>
    <sheet name="项目支出绩效自评表" sheetId="1" r:id="rId1"/>
  </sheets>
  <definedNames>
    <definedName name="_xlnm.Print_Area" localSheetId="0">项目支出绩效自评表!$A$1:$J$21</definedName>
  </definedNames>
  <calcPr calcId="124519"/>
</workbook>
</file>

<file path=xl/calcChain.xml><?xml version="1.0" encoding="utf-8"?>
<calcChain xmlns="http://schemas.openxmlformats.org/spreadsheetml/2006/main">
  <c r="H21" i="1"/>
  <c r="I8"/>
  <c r="I7"/>
  <c r="J7" s="1"/>
  <c r="I21" s="1"/>
</calcChain>
</file>

<file path=xl/sharedStrings.xml><?xml version="1.0" encoding="utf-8"?>
<sst xmlns="http://schemas.openxmlformats.org/spreadsheetml/2006/main" count="71" uniqueCount="62">
  <si>
    <t>附件3</t>
  </si>
  <si>
    <t>项目支出绩效自评表</t>
  </si>
  <si>
    <t>（2024年度）</t>
  </si>
  <si>
    <t>项目名称</t>
  </si>
  <si>
    <t>北京市法人单位经营情况调查项目</t>
  </si>
  <si>
    <t>主管部门</t>
  </si>
  <si>
    <t>北京市统计局</t>
  </si>
  <si>
    <t>实施单位</t>
  </si>
  <si>
    <t>北京市东城区经济社会调查队</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</si>
  <si>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</si>
  <si>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</si>
  <si>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</si>
  <si>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</si>
  <si>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</si>
  <si>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</si>
  <si>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</si>
  <si>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</si>
  <si>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</si>
  <si>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</si>
  <si>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</si>
  <si>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</si>
  <si>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</si>
  <si>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</si>
  <si>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</si>
  <si>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1.满足国家统计局、北京市统计局队基本单位名录库管理的要求；
2.为规模（限额）单位及时纳入专业统计提供依据；
3.为统计数据真实反映北京市经济社会发展情况奠定基础。</t>
  </si>
  <si>
    <t>完成市局下发的2007家准规模单位、141家区属各部门重点关注单位、89家各专业下发五经普超规模单位的核实工作，并按照全市统一要求，完成平台录入、总结上报等工作。以此为契机，积极和区各部门沟通，对于准规模单位名单之外拟达规重点单位，及时了解经营情况数据，为单位及时纳统提供数据支撑，为经济社会发展奠定基础。</t>
  </si>
  <si>
    <t>绩
效
指
标</t>
  </si>
  <si>
    <t>一级指标</t>
  </si>
  <si>
    <t>二级指标</t>
  </si>
  <si>
    <t>三级指标</t>
  </si>
  <si>
    <t>年度指标值</t>
  </si>
  <si>
    <t>实际完成值</t>
  </si>
  <si>
    <t>偏差原因分析及
改进措施</t>
  </si>
  <si>
    <t>产
出
指
标</t>
  </si>
  <si>
    <t>数量指标</t>
  </si>
  <si>
    <t>查找单位指标数量</t>
  </si>
  <si>
    <t>≥2700家</t>
  </si>
  <si>
    <r>
      <rPr>
        <b/>
        <sz val="8"/>
        <color rgb="FF000000"/>
        <rFont val="宋体"/>
        <charset val="134"/>
      </rPr>
      <t>偏差原因：</t>
    </r>
    <r>
      <rPr>
        <sz val="8"/>
        <color rgb="FF000000"/>
        <rFont val="宋体"/>
        <charset val="134"/>
      </rPr>
      <t xml:space="preserve">
预计查找单位数与实际市局下发单位数量差距较大
</t>
    </r>
    <r>
      <rPr>
        <b/>
        <sz val="8"/>
        <color rgb="FF000000"/>
        <rFont val="宋体"/>
        <charset val="134"/>
      </rPr>
      <t>改进措施：</t>
    </r>
    <r>
      <rPr>
        <sz val="8"/>
        <color rgb="FF000000"/>
        <rFont val="宋体"/>
        <charset val="134"/>
      </rPr>
      <t xml:space="preserve">
1.提升预测预算的精准性
2.加强与部门协作力度，适度扩充准规模调查单位库</t>
    </r>
  </si>
  <si>
    <t>录入单位指标数量</t>
  </si>
  <si>
    <r>
      <rPr>
        <b/>
        <sz val="8"/>
        <color rgb="FF000000"/>
        <rFont val="宋体"/>
        <charset val="134"/>
      </rPr>
      <t>偏差原因：</t>
    </r>
    <r>
      <rPr>
        <sz val="8"/>
        <color rgb="FF000000"/>
        <rFont val="宋体"/>
        <charset val="134"/>
      </rPr>
      <t xml:space="preserve">
市局下发待核实录入单位数量较预计数量少
</t>
    </r>
    <r>
      <rPr>
        <b/>
        <sz val="8"/>
        <color rgb="FF000000"/>
        <rFont val="宋体"/>
        <charset val="134"/>
      </rPr>
      <t>改进措施：</t>
    </r>
    <r>
      <rPr>
        <sz val="8"/>
        <color rgb="FF000000"/>
        <rFont val="宋体"/>
        <charset val="134"/>
      </rPr>
      <t xml:space="preserve">
提升预测预算的精准性</t>
    </r>
  </si>
  <si>
    <t>质量指标</t>
  </si>
  <si>
    <t>单位在名录库平台审核通过率</t>
  </si>
  <si>
    <t>时效指标</t>
  </si>
  <si>
    <t>制定《东城区统计局、东城区经济社会调查队法人单位经营情况调查实施方案》；布置《法人单位经营情况》调查表；数据收集、审核、评估以及汇总数据；为各专业统计提供服务</t>
  </si>
  <si>
    <t>10月前</t>
  </si>
  <si>
    <t>10月10日前完成</t>
  </si>
  <si>
    <t>成
本
指
标</t>
  </si>
  <si>
    <t>经济成本指标</t>
  </si>
  <si>
    <t>项目预算控制数</t>
  </si>
  <si>
    <t>≤130000元</t>
  </si>
  <si>
    <t>129800元</t>
  </si>
  <si>
    <t>可持续影响指标</t>
  </si>
  <si>
    <t>为年报单位增减审核工作提供依据，确保调查单位不重不漏，为统计数据真实反映北京市东城区经济社会发展情况奠定基础。</t>
  </si>
  <si>
    <t>满足专业调查单位需求</t>
  </si>
  <si>
    <t>依据准规模调查结果，各专业顺利开展年报单位增减审核工作，满足了专业调查单位需求</t>
  </si>
  <si>
    <t>满意度指标</t>
  </si>
  <si>
    <t>服务对象满意度指标</t>
  </si>
  <si>
    <t>满足各专业年季度统计及各类统计调查项目的单位名录数据使用需求；满足北京市对各区调查单位增减上报要求。</t>
  </si>
  <si>
    <t>≥90%</t>
  </si>
  <si>
    <t>各专业对单位名录数据使用满意度达到95%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</si>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</sst>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3">
    <numFmt numFmtId="43" formatCode="_ * #,##0.00_ ;_ * \-#,##0.00_ ;_ * &quot;-&quot;??_ ;_ @_ "/>
    <numFmt numFmtId="178" formatCode="0_);[Red]\(0\)"/>
    <numFmt numFmtId="179" formatCode="0.00_ "/>
  </numFmts>
  <fonts count="13">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b/>
      <sz val="8"/>
      <color rgb="FF000000"/>
      <name val="宋体"/>
      <charset val="134"/>
    </font>
    <font>
      <sz val="12"/>
      <name val="宋体"/>
      <charset val="134"/>
    </font>
    <font>
      <sz val="8"/>
      <color rgb="FF000000"/>
      <name val="宋体"/>
      <charset val="134"/>
    </font>
    <font>
      <sz val="11"/>
      <color theme="1"/>
      <name val="宋体"/>
      <charset val="134"/>
      <scheme val="minor"/>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4">
    <xf numFmtId="0" fontId="0" fillId="0" borderId="0"/>
    <xf numFmtId="43" fontId="11" fillId="0" borderId="0" applyFont="0" applyFill="0" applyBorder="0" applyAlignment="0" applyProtection="0">
      <alignment vertical="center"/>
    </xf>
    <xf numFmtId="9" fontId="11" fillId="0" borderId="0" applyFont="0" applyFill="0" applyBorder="0" applyAlignment="0" applyProtection="0">
      <alignment vertical="center"/>
    </xf>
    <xf numFmtId="0" fontId="9" fillId="0" borderId="0"/>
  </cellStyleXfs>
  <cellXfs count="63">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0" fillId="0" borderId="0" xfId="0" applyFill="1" applyAlignment="1">
      <alignment horizontal="center" vertical="center" wrapText="1"/>
    </xf>
    <xf numFmtId="0" fontId="0" fillId="0" borderId="0" xfId="0" applyFill="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43" fontId="5" fillId="0" borderId="1" xfId="1" applyFont="1" applyBorder="1" applyAlignment="1">
      <alignment horizontal="center" vertical="center" wrapText="1"/>
    </xf>
    <xf numFmtId="43" fontId="5" fillId="0" borderId="1" xfId="1" applyFont="1" applyFill="1" applyBorder="1" applyAlignment="1">
      <alignment horizontal="center" vertical="center" wrapText="1"/>
    </xf>
    <xf numFmtId="178" fontId="5" fillId="0" borderId="1" xfId="2" applyNumberFormat="1" applyFont="1" applyFill="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0" fontId="5" fillId="0" borderId="1" xfId="0" applyFont="1" applyFill="1" applyBorder="1" applyAlignment="1">
      <alignment vertical="center" wrapText="1"/>
    </xf>
    <xf numFmtId="178"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3" applyNumberFormat="1" applyFont="1" applyFill="1" applyBorder="1" applyAlignment="1">
      <alignment horizontal="center" vertical="center" wrapText="1"/>
    </xf>
    <xf numFmtId="49" fontId="6" fillId="0" borderId="1" xfId="3" applyNumberFormat="1" applyFont="1" applyFill="1" applyBorder="1" applyAlignment="1">
      <alignment horizontal="left" vertical="center" wrapText="1"/>
    </xf>
    <xf numFmtId="0" fontId="6" fillId="0" borderId="1" xfId="3" applyNumberFormat="1" applyFont="1" applyFill="1" applyBorder="1" applyAlignment="1">
      <alignment vertical="center" wrapText="1"/>
    </xf>
    <xf numFmtId="0" fontId="5" fillId="0" borderId="6" xfId="0" applyFont="1" applyFill="1" applyBorder="1" applyAlignment="1">
      <alignment horizontal="center" vertical="center" wrapText="1"/>
    </xf>
    <xf numFmtId="9" fontId="6" fillId="0" borderId="1" xfId="3"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10" fontId="5" fillId="0" borderId="1" xfId="1" applyNumberFormat="1" applyFont="1" applyFill="1" applyBorder="1" applyAlignment="1">
      <alignment vertical="center" wrapText="1"/>
    </xf>
    <xf numFmtId="179" fontId="5" fillId="0" borderId="1" xfId="1" applyNumberFormat="1" applyFont="1" applyFill="1" applyBorder="1" applyAlignment="1">
      <alignment vertical="center" wrapText="1"/>
    </xf>
    <xf numFmtId="0" fontId="6" fillId="0" borderId="1" xfId="3" applyNumberFormat="1" applyFont="1" applyFill="1" applyBorder="1" applyAlignment="1">
      <alignment horizontal="center" vertical="center" wrapText="1"/>
    </xf>
    <xf numFmtId="0" fontId="8" fillId="0" borderId="1" xfId="0" applyFont="1" applyFill="1" applyBorder="1" applyAlignment="1">
      <alignment vertical="center" wrapText="1"/>
    </xf>
    <xf numFmtId="179" fontId="7" fillId="0" borderId="1" xfId="0" applyNumberFormat="1" applyFont="1" applyFill="1" applyBorder="1" applyAlignment="1">
      <alignment horizontal="center" vertical="center" wrapText="1"/>
    </xf>
    <xf numFmtId="43" fontId="7" fillId="0" borderId="1" xfId="1" applyFont="1" applyFill="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1" xfId="0" applyFont="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5" xfId="3" applyNumberFormat="1" applyFont="1" applyFill="1" applyBorder="1" applyAlignment="1">
      <alignment horizontal="center" vertical="center" wrapText="1"/>
    </xf>
    <xf numFmtId="49" fontId="6" fillId="0" borderId="7" xfId="3" applyNumberFormat="1" applyFont="1" applyFill="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
  <sheetViews>
    <sheetView tabSelected="1" view="pageBreakPreview" workbookViewId="0">
      <selection activeCell="C19" sqref="A19:XFD23"/>
    </sheetView>
  </sheetViews>
  <sheetFormatPr defaultColWidth="9" defaultRowHeight="13.5"/>
  <cols>
    <col min="1" max="1" width="4" style="5" customWidth="1"/>
    <col min="2" max="2" width="8" style="5" customWidth="1"/>
    <col min="3" max="3" width="13.5" style="5" customWidth="1"/>
    <col min="4" max="4" width="19.5" style="5" customWidth="1"/>
    <col min="5" max="5" width="12.5" style="6" customWidth="1"/>
    <col min="6" max="6" width="9.125" style="7" customWidth="1"/>
    <col min="7" max="7" width="7.5" style="8" customWidth="1"/>
    <col min="8" max="8" width="9.125" style="8" customWidth="1"/>
    <col min="9" max="9" width="9.125" style="7" customWidth="1"/>
    <col min="10" max="10" width="17.5" style="8" customWidth="1"/>
  </cols>
  <sheetData>
    <row r="1" spans="1:10" ht="15.75" customHeight="1">
      <c r="A1" s="33" t="s">
        <v>0</v>
      </c>
      <c r="B1" s="33"/>
      <c r="C1" s="33"/>
      <c r="D1" s="33"/>
      <c r="E1" s="34"/>
      <c r="F1" s="35"/>
      <c r="G1" s="36"/>
      <c r="H1" s="36"/>
      <c r="I1" s="35"/>
      <c r="J1" s="36"/>
    </row>
    <row r="2" spans="1:10" ht="20.25">
      <c r="A2" s="37" t="s">
        <v>1</v>
      </c>
      <c r="B2" s="37"/>
      <c r="C2" s="37"/>
      <c r="D2" s="37"/>
      <c r="E2" s="37"/>
      <c r="F2" s="38"/>
      <c r="G2" s="38"/>
      <c r="H2" s="38"/>
      <c r="I2" s="38"/>
      <c r="J2" s="38"/>
    </row>
    <row r="3" spans="1:10" s="1" customFormat="1" ht="17.25" customHeight="1">
      <c r="A3" s="39" t="s">
        <v>2</v>
      </c>
      <c r="B3" s="39"/>
      <c r="C3" s="39"/>
      <c r="D3" s="39"/>
      <c r="E3" s="39"/>
      <c r="F3" s="40"/>
      <c r="G3" s="40"/>
      <c r="H3" s="40"/>
      <c r="I3" s="40"/>
      <c r="J3" s="40"/>
    </row>
    <row r="4" spans="1:10" ht="18.75" customHeight="1">
      <c r="A4" s="41" t="s">
        <v>3</v>
      </c>
      <c r="B4" s="41"/>
      <c r="C4" s="41"/>
      <c r="D4" s="41" t="s">
        <v>4</v>
      </c>
      <c r="E4" s="41"/>
      <c r="F4" s="42"/>
      <c r="G4" s="42"/>
      <c r="H4" s="42"/>
      <c r="I4" s="42"/>
      <c r="J4" s="42"/>
    </row>
    <row r="5" spans="1:10" ht="33" customHeight="1">
      <c r="A5" s="41" t="s">
        <v>5</v>
      </c>
      <c r="B5" s="41"/>
      <c r="C5" s="41"/>
      <c r="D5" s="41" t="s">
        <v>6</v>
      </c>
      <c r="E5" s="41"/>
      <c r="F5" s="42" t="s">
        <v>7</v>
      </c>
      <c r="G5" s="42"/>
      <c r="H5" s="42"/>
      <c r="I5" s="42" t="s">
        <v>8</v>
      </c>
      <c r="J5" s="42"/>
    </row>
    <row r="6" spans="1:10" s="2" customFormat="1" ht="27" customHeight="1">
      <c r="A6" s="41" t="s">
        <v>9</v>
      </c>
      <c r="B6" s="41"/>
      <c r="C6" s="41"/>
      <c r="D6" s="9"/>
      <c r="E6" s="9" t="s">
        <v>10</v>
      </c>
      <c r="F6" s="10" t="s">
        <v>11</v>
      </c>
      <c r="G6" s="10" t="s">
        <v>12</v>
      </c>
      <c r="H6" s="10" t="s">
        <v>13</v>
      </c>
      <c r="I6" s="10" t="s">
        <v>14</v>
      </c>
      <c r="J6" s="10" t="s">
        <v>15</v>
      </c>
    </row>
    <row r="7" spans="1:10" ht="17.25" customHeight="1">
      <c r="A7" s="41"/>
      <c r="B7" s="41"/>
      <c r="C7" s="41"/>
      <c r="D7" s="11" t="s">
        <v>16</v>
      </c>
      <c r="E7" s="12">
        <v>13</v>
      </c>
      <c r="F7" s="13">
        <v>13</v>
      </c>
      <c r="G7" s="10">
        <v>12.98</v>
      </c>
      <c r="H7" s="14">
        <v>10</v>
      </c>
      <c r="I7" s="27">
        <f>G7/F7</f>
        <v>0.99846153846153851</v>
      </c>
      <c r="J7" s="28">
        <f>H7*I7</f>
        <v>9.9846153846153847</v>
      </c>
    </row>
    <row r="8" spans="1:10" ht="17.25" customHeight="1">
      <c r="A8" s="41"/>
      <c r="B8" s="41"/>
      <c r="C8" s="41"/>
      <c r="D8" s="15" t="s">
        <v>17</v>
      </c>
      <c r="E8" s="12">
        <v>13</v>
      </c>
      <c r="F8" s="13">
        <v>13</v>
      </c>
      <c r="G8" s="10">
        <v>12.98</v>
      </c>
      <c r="H8" s="14" t="s">
        <v>18</v>
      </c>
      <c r="I8" s="27">
        <f t="shared" ref="I8" si="0">G8/F8</f>
        <v>0.99846153846153851</v>
      </c>
      <c r="J8" s="14" t="s">
        <v>18</v>
      </c>
    </row>
    <row r="9" spans="1:10" ht="17.25" customHeight="1">
      <c r="A9" s="41"/>
      <c r="B9" s="41"/>
      <c r="C9" s="41"/>
      <c r="D9" s="16" t="s">
        <v>19</v>
      </c>
      <c r="E9" s="12"/>
      <c r="F9" s="13"/>
      <c r="G9" s="10"/>
      <c r="H9" s="14" t="s">
        <v>18</v>
      </c>
      <c r="I9" s="27"/>
      <c r="J9" s="14" t="s">
        <v>18</v>
      </c>
    </row>
    <row r="10" spans="1:10" ht="17.25" customHeight="1">
      <c r="A10" s="41"/>
      <c r="B10" s="41"/>
      <c r="C10" s="41"/>
      <c r="D10" s="15" t="s">
        <v>20</v>
      </c>
      <c r="E10" s="9"/>
      <c r="F10" s="10"/>
      <c r="G10" s="17"/>
      <c r="H10" s="18" t="s">
        <v>18</v>
      </c>
      <c r="I10" s="27"/>
      <c r="J10" s="18" t="s">
        <v>18</v>
      </c>
    </row>
    <row r="11" spans="1:10" ht="21" customHeight="1">
      <c r="A11" s="41" t="s">
        <v>21</v>
      </c>
      <c r="B11" s="41" t="s">
        <v>22</v>
      </c>
      <c r="C11" s="41"/>
      <c r="D11" s="41"/>
      <c r="E11" s="41"/>
      <c r="F11" s="42" t="s">
        <v>23</v>
      </c>
      <c r="G11" s="42"/>
      <c r="H11" s="42"/>
      <c r="I11" s="42"/>
      <c r="J11" s="42"/>
    </row>
    <row r="12" spans="1:10" ht="81.75" customHeight="1">
      <c r="A12" s="58"/>
      <c r="B12" s="43" t="s">
        <v>24</v>
      </c>
      <c r="C12" s="44"/>
      <c r="D12" s="44"/>
      <c r="E12" s="45"/>
      <c r="F12" s="46" t="s">
        <v>25</v>
      </c>
      <c r="G12" s="47"/>
      <c r="H12" s="47"/>
      <c r="I12" s="47"/>
      <c r="J12" s="48"/>
    </row>
    <row r="13" spans="1:10" s="3" customFormat="1" ht="32.25" customHeight="1">
      <c r="A13" s="41" t="s">
        <v>26</v>
      </c>
      <c r="B13" s="9" t="s">
        <v>27</v>
      </c>
      <c r="C13" s="9" t="s">
        <v>28</v>
      </c>
      <c r="D13" s="9" t="s">
        <v>29</v>
      </c>
      <c r="E13" s="9" t="s">
        <v>30</v>
      </c>
      <c r="F13" s="49" t="s">
        <v>31</v>
      </c>
      <c r="G13" s="50"/>
      <c r="H13" s="19" t="s">
        <v>13</v>
      </c>
      <c r="I13" s="10" t="s">
        <v>15</v>
      </c>
      <c r="J13" s="10" t="s">
        <v>32</v>
      </c>
    </row>
    <row r="14" spans="1:10" s="4" customFormat="1" ht="90" customHeight="1">
      <c r="A14" s="41"/>
      <c r="B14" s="59" t="s">
        <v>33</v>
      </c>
      <c r="C14" s="61" t="s">
        <v>34</v>
      </c>
      <c r="D14" s="22" t="s">
        <v>35</v>
      </c>
      <c r="E14" s="22" t="s">
        <v>36</v>
      </c>
      <c r="F14" s="49">
        <v>2237</v>
      </c>
      <c r="G14" s="50"/>
      <c r="H14" s="23">
        <v>10</v>
      </c>
      <c r="I14" s="29">
        <v>9</v>
      </c>
      <c r="J14" s="30" t="s">
        <v>37</v>
      </c>
    </row>
    <row r="15" spans="1:10" s="4" customFormat="1" ht="66" customHeight="1">
      <c r="A15" s="41"/>
      <c r="B15" s="60"/>
      <c r="C15" s="62"/>
      <c r="D15" s="22" t="s">
        <v>38</v>
      </c>
      <c r="E15" s="22" t="s">
        <v>36</v>
      </c>
      <c r="F15" s="49">
        <v>2000</v>
      </c>
      <c r="G15" s="50"/>
      <c r="H15" s="23">
        <v>10</v>
      </c>
      <c r="I15" s="29">
        <v>9</v>
      </c>
      <c r="J15" s="30" t="s">
        <v>39</v>
      </c>
    </row>
    <row r="16" spans="1:10" s="4" customFormat="1" ht="30.95" customHeight="1">
      <c r="A16" s="41"/>
      <c r="B16" s="60"/>
      <c r="C16" s="21" t="s">
        <v>40</v>
      </c>
      <c r="D16" s="22" t="s">
        <v>41</v>
      </c>
      <c r="E16" s="25">
        <v>1</v>
      </c>
      <c r="F16" s="51">
        <v>1</v>
      </c>
      <c r="G16" s="50"/>
      <c r="H16" s="23">
        <v>20</v>
      </c>
      <c r="I16" s="29">
        <v>20</v>
      </c>
      <c r="J16" s="17"/>
    </row>
    <row r="17" spans="1:10" s="4" customFormat="1" ht="120" customHeight="1">
      <c r="A17" s="41"/>
      <c r="B17" s="60"/>
      <c r="C17" s="21" t="s">
        <v>42</v>
      </c>
      <c r="D17" s="22" t="s">
        <v>43</v>
      </c>
      <c r="E17" s="22" t="s">
        <v>44</v>
      </c>
      <c r="F17" s="49" t="s">
        <v>45</v>
      </c>
      <c r="G17" s="50"/>
      <c r="H17" s="23">
        <v>10</v>
      </c>
      <c r="I17" s="29">
        <v>10</v>
      </c>
      <c r="J17" s="17"/>
    </row>
    <row r="18" spans="1:10" s="4" customFormat="1" ht="19.5" customHeight="1">
      <c r="A18" s="41"/>
      <c r="B18" s="21" t="s">
        <v>46</v>
      </c>
      <c r="C18" s="21" t="s">
        <v>47</v>
      </c>
      <c r="D18" s="22" t="s">
        <v>48</v>
      </c>
      <c r="E18" s="22" t="s">
        <v>49</v>
      </c>
      <c r="F18" s="49" t="s">
        <v>50</v>
      </c>
      <c r="G18" s="50"/>
      <c r="H18" s="23">
        <v>10</v>
      </c>
      <c r="I18" s="29">
        <v>10</v>
      </c>
      <c r="J18" s="17"/>
    </row>
    <row r="19" spans="1:10" s="4" customFormat="1" ht="101.1" customHeight="1">
      <c r="A19" s="41"/>
      <c r="B19" s="24"/>
      <c r="C19" s="21" t="s">
        <v>51</v>
      </c>
      <c r="D19" s="22" t="s">
        <v>52</v>
      </c>
      <c r="E19" s="22" t="s">
        <v>53</v>
      </c>
      <c r="F19" s="49" t="s">
        <v>54</v>
      </c>
      <c r="G19" s="50"/>
      <c r="H19" s="17">
        <v>20</v>
      </c>
      <c r="I19" s="10">
        <v>20</v>
      </c>
      <c r="J19" s="17"/>
    </row>
    <row r="20" spans="1:10" s="4" customFormat="1" ht="74.099999999999994" customHeight="1">
      <c r="A20" s="41"/>
      <c r="B20" s="20" t="s">
        <v>55</v>
      </c>
      <c r="C20" s="20" t="s">
        <v>56</v>
      </c>
      <c r="D20" s="22" t="s">
        <v>57</v>
      </c>
      <c r="E20" s="22" t="s">
        <v>58</v>
      </c>
      <c r="F20" s="49" t="s">
        <v>59</v>
      </c>
      <c r="G20" s="50"/>
      <c r="H20" s="17">
        <v>10</v>
      </c>
      <c r="I20" s="10">
        <v>10</v>
      </c>
      <c r="J20" s="17"/>
    </row>
    <row r="21" spans="1:10" s="4" customFormat="1" ht="21" customHeight="1">
      <c r="A21" s="52" t="s">
        <v>60</v>
      </c>
      <c r="B21" s="52"/>
      <c r="C21" s="52"/>
      <c r="D21" s="52"/>
      <c r="E21" s="52"/>
      <c r="F21" s="53"/>
      <c r="G21" s="53"/>
      <c r="H21" s="26">
        <f>SUM(H14:H20)+H7</f>
        <v>100</v>
      </c>
      <c r="I21" s="31">
        <f>SUM(I14:I20)+J7</f>
        <v>97.984615384615381</v>
      </c>
      <c r="J21" s="32" t="s">
        <v>18</v>
      </c>
    </row>
    <row r="22" spans="1:10" ht="120" customHeight="1">
      <c r="A22" s="54" t="s">
        <v>61</v>
      </c>
      <c r="B22" s="54"/>
      <c r="C22" s="54"/>
      <c r="D22" s="54"/>
      <c r="E22" s="55"/>
      <c r="F22" s="56"/>
      <c r="G22" s="57"/>
      <c r="H22" s="57"/>
      <c r="I22" s="56"/>
      <c r="J22" s="57"/>
    </row>
  </sheetData>
  <mergeCells count="28">
    <mergeCell ref="A22:J22"/>
    <mergeCell ref="A11:A12"/>
    <mergeCell ref="A13:A20"/>
    <mergeCell ref="B14:B17"/>
    <mergeCell ref="C14:C15"/>
    <mergeCell ref="F19:G19"/>
    <mergeCell ref="F20:G20"/>
    <mergeCell ref="A21:G21"/>
    <mergeCell ref="F16:G16"/>
    <mergeCell ref="F17:G17"/>
    <mergeCell ref="F18:G18"/>
    <mergeCell ref="B12:E12"/>
    <mergeCell ref="F12:J12"/>
    <mergeCell ref="F13:G13"/>
    <mergeCell ref="F14:G14"/>
    <mergeCell ref="F15:G15"/>
    <mergeCell ref="A5:C5"/>
    <mergeCell ref="D5:E5"/>
    <mergeCell ref="F5:H5"/>
    <mergeCell ref="I5:J5"/>
    <mergeCell ref="B11:E11"/>
    <mergeCell ref="F11:J11"/>
    <mergeCell ref="A6:C10"/>
    <mergeCell ref="A1:J1"/>
    <mergeCell ref="A2:J2"/>
    <mergeCell ref="A3:J3"/>
    <mergeCell ref="A4:C4"/>
    <mergeCell ref="D4:J4"/>
  </mergeCells>
  <phoneticPr fontId="12" type="noConversion"/>
  <printOptions horizontalCentered="1"/>
  <pageMargins left="0.39305555555555599" right="0.39305555555555599" top="0.59027777777777801" bottom="0.59027777777777801" header="0.31388888888888899" footer="0.39305555555555599"/>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admin</cp:lastModifiedBy>
  <dcterms:created xsi:type="dcterms:W3CDTF">2019-04-10T10:20:00Z</dcterms:created>
  <dcterms:modified xsi:type="dcterms:W3CDTF">2025-08-27T01:28:15Z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2052-11.8.2.12309</vt:lpwstr>
  </property>
  <property fmtid="{D5CDD505-2E9C-101B-9397-08002B2CF9AE}" pid="3" name="ICV">
    <vt:lpwstr>0A52EC73BB27442BBD5DE81A1CC65036</vt:lpwstr>
  </property>
</Properties>
</file>